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filterPrivacy="1"/>
  <xr:revisionPtr revIDLastSave="0" documentId="8_{9D91F846-A7CC-E046-96B0-E46A23F607DD}" xr6:coauthVersionLast="47" xr6:coauthVersionMax="47" xr10:uidLastSave="{00000000-0000-0000-0000-000000000000}"/>
  <bookViews>
    <workbookView xWindow="1100" yWindow="880" windowWidth="33300" windowHeight="20440" tabRatio="700" xr2:uid="{00000000-000D-0000-FFFF-FFFF00000000}"/>
  </bookViews>
  <sheets>
    <sheet name="Colofon" sheetId="13" r:id="rId1"/>
    <sheet name="Toelichting BIA" sheetId="1" r:id="rId2"/>
    <sheet name="Algemene Vragen" sheetId="7" r:id="rId3"/>
    <sheet name="Impactanalyse" sheetId="2" r:id="rId4"/>
    <sheet name="Resultaat" sheetId="12" r:id="rId5"/>
    <sheet name="Waarderingstabellen" sheetId="8" state="hidden" r:id="rId6"/>
  </sheets>
  <externalReferences>
    <externalReference r:id="rId7"/>
    <externalReference r:id="rId8"/>
  </externalReferences>
  <definedNames>
    <definedName name="_ftn1" localSheetId="3">Impactanalyse!#REF!</definedName>
    <definedName name="_ftnref1" localSheetId="1">'Toelichting BIA'!#REF!</definedName>
    <definedName name="_Toc367866010" localSheetId="1">'Toelichting BIA'!#REF!</definedName>
    <definedName name="aanwezig1">[1]Criteria!#REF!</definedName>
    <definedName name="_xlnm.Print_Area" localSheetId="2">'Algemene Vragen'!$B$1:$C$67</definedName>
    <definedName name="_xlnm.Print_Area" localSheetId="0">Colofon!$B$1:$C$30</definedName>
    <definedName name="_xlnm.Print_Area" localSheetId="3">Impactanalyse!$B$2:$G$32</definedName>
    <definedName name="_xlnm.Print_Area" localSheetId="4">Resultaat!$C$2:$F$18</definedName>
    <definedName name="_xlnm.Print_Area" localSheetId="1">'Toelichting BIA'!$B$1:$B$22</definedName>
    <definedName name="besalt">Waarderingstabellen!$Q$4</definedName>
    <definedName name="besalt1">Waarderingstabellen!$Q$4:$Q$5</definedName>
    <definedName name="beschikbaarheid" localSheetId="3">Waarderingstabellen!$O$4:$O$9</definedName>
    <definedName name="beschikbaarheid">Waarderingstabellen!$O$4:$O$9</definedName>
    <definedName name="Integriteit" localSheetId="4">[2]waarderingstabellen!$O$12:$O$17</definedName>
    <definedName name="Integriteit">Waarderingstabellen!$O$12:$O$17</definedName>
    <definedName name="keuzep2" localSheetId="4">[2]waarderingstabellen!$Q$29:$Q$30</definedName>
    <definedName name="keuzep2">Waarderingstabellen!$Q$29:$Q$30</definedName>
    <definedName name="privacy" localSheetId="4">[2]waarderingstabellen!$O$29:$O$32</definedName>
    <definedName name="privacy">Waarderingstabellen!$O$29:$O$32</definedName>
    <definedName name="status1">[1]Criteria!#REF!</definedName>
    <definedName name="Vertrouwelijkheid" localSheetId="4">[2]waarderingstabellen!$O$21:$O$26</definedName>
    <definedName name="Vertrouwelijkheid">Waarderingstabellen!$O$21:$O$26</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2" l="1"/>
  <c r="E30" i="2"/>
  <c r="D30" i="2"/>
  <c r="G30" i="2"/>
  <c r="C18" i="12"/>
  <c r="B5" i="2" l="1"/>
  <c r="B6" i="2"/>
  <c r="E31" i="2"/>
  <c r="D9" i="12" l="1"/>
  <c r="D8" i="12"/>
  <c r="D7" i="12"/>
  <c r="D6" i="12"/>
  <c r="D5" i="12"/>
  <c r="F31" i="2" l="1"/>
  <c r="D31" i="2" l="1"/>
  <c r="D32" i="2" s="1"/>
  <c r="D15" i="12" s="1"/>
  <c r="D13" i="12" l="1"/>
  <c r="D14" i="12"/>
</calcChain>
</file>

<file path=xl/sharedStrings.xml><?xml version="1.0" encoding="utf-8"?>
<sst xmlns="http://schemas.openxmlformats.org/spreadsheetml/2006/main" count="238" uniqueCount="187">
  <si>
    <t>Colofon</t>
  </si>
  <si>
    <t>Auteur</t>
  </si>
  <si>
    <t>SURF (bron: Informatiebeveiligingsdienst voor gemeenten (IBD))</t>
  </si>
  <si>
    <t>Datum</t>
  </si>
  <si>
    <t>Versie</t>
  </si>
  <si>
    <t>1.00</t>
  </si>
  <si>
    <t>Relatie met</t>
  </si>
  <si>
    <t>De Bedrijfscontinuïteitsbeheer (BCM) templates van SURF</t>
  </si>
  <si>
    <t>Naam document</t>
  </si>
  <si>
    <t>Template Bedrijfsimpactanalyse (BIA)</t>
  </si>
  <si>
    <t>Doel van dit document</t>
  </si>
  <si>
    <t>Hulpmiddel bij het onderzoeken wat de impact is op bedrijfsprocessen voor de bedrijfsvoering van de onderwijsinstelling als van belang zijnde middelen niet of onvoldoende functioneren. Hierdoor krijgt de onderwijsinstelling inzicht in de afhankelijkheid van deze middelen, hoe de onderwijsinstelling zich kan voorbereiden om die impact zo klein mogelijk te houden en welke middelen hiervoor nodig zijn.</t>
  </si>
  <si>
    <t xml:space="preserve">Versiebeheer </t>
  </si>
  <si>
    <t>Het beheer van dit template berust bij SURF</t>
  </si>
  <si>
    <t xml:space="preserve">Tenzij anders vermeld, is dit werk verstrekt onder een Creative Commons Naamsvermelding-Niet Commercieel-Gelijk Delen 4.0 Internationaal licentie. Dit houdt in dat het materiaal gebruikt en gedeeld mag worden onder de volgende voorwaarden: Alle rechten voorbehouden. Verveelvoudiging, verspreiding en gebruik van deze uitgave voor het doel zoals vermeld in deze uitgave is met bronvermelding toegestaan voor alle gemeenten en overheidsorganisaties. </t>
  </si>
  <si>
    <t>Voor commerciële organisaties wordt hierbij toestemming verleend om dit document te bekijken, af te drukken, te verspreiden en te gebruiken onder de hiernavolgende voorwaarden:</t>
  </si>
  <si>
    <r>
      <t>1.</t>
    </r>
    <r>
      <rPr>
        <sz val="11"/>
        <color theme="1"/>
        <rFont val="Calibri"/>
        <family val="2"/>
        <scheme val="minor"/>
      </rPr>
      <t> De IBD wordt als bron vermeld.</t>
    </r>
  </si>
  <si>
    <r>
      <t>2.</t>
    </r>
    <r>
      <rPr>
        <sz val="11"/>
        <color theme="1"/>
        <rFont val="Calibri"/>
        <family val="2"/>
        <scheme val="minor"/>
      </rPr>
      <t> Het document en de inhoud mogen commercieel niet geëxploiteerd worden.</t>
    </r>
  </si>
  <si>
    <r>
      <t>3.</t>
    </r>
    <r>
      <rPr>
        <sz val="11"/>
        <color theme="1"/>
        <rFont val="Calibri"/>
        <family val="2"/>
        <scheme val="minor"/>
      </rPr>
      <t> Publicaties of informatie waarvan de intellectuele eigendomsrechten niet bij de verstrekker berusten, blijven onderworpen aan de beperkingen opgelegd door de IBD en / of de Vereniging van Nederlandse Gemeenten.</t>
    </r>
  </si>
  <si>
    <r>
      <t>4.</t>
    </r>
    <r>
      <rPr>
        <sz val="11"/>
        <color theme="1"/>
        <rFont val="Calibri"/>
        <family val="2"/>
        <scheme val="minor"/>
      </rPr>
      <t> Iedere kopie van dit document, of een gedeelte daarvan, dient te zijn voorzien van de in deze paragraaf vermelde mededeling.</t>
    </r>
  </si>
  <si>
    <t>Wanneer dit werk wordt gebruikt, hanteer dan de volgende methode van naamsvermelding: “Vereniging van Nederlandse Gemeenten / Informatiebeveiligingsdienst voor gemeenten”, licentie onder: CC BY-NC-SA 4.0.
Bezoek http://creativecommons.org/licenses/by-nc-sa/4.0 voor meer informatie over de licentie.</t>
  </si>
  <si>
    <t>Rechten en vrijwaring</t>
  </si>
  <si>
    <t xml:space="preserve">SURF is zich bewust van haar verantwoordelijkheid een zo betrouwbaar mogelijke uitgave te verzorgen. Niettemin kan SURF geen aansprakelijkheid aanvaarden voor eventueel in deze uitgave voorkomende onjuistheden, onvolledigheden of nalatigheden. SURF aanvaardt ook geen aansprakelijkheid voor enig gebruik van voorliggende uitgave of schade ontstaan door de inhoud van de uitgave of door de toepassing ervan. </t>
  </si>
  <si>
    <t>Met dank aan</t>
  </si>
  <si>
    <t>De werkgroepen 'Beleidspiramide &amp; Templates' en "Bedrijfscontinuïteitsmanagement'</t>
  </si>
  <si>
    <t>Wijziging historie</t>
  </si>
  <si>
    <t>Laatste versie</t>
  </si>
  <si>
    <t>Laatste datum</t>
  </si>
  <si>
    <t>Bedrijfsimpactanalyse (BIA) onderwijsinstelling</t>
  </si>
  <si>
    <t>Deze BIA kan uitgevoerd worden om te onderzoeken wat de impact is op bedrijfsprocessen voor de bedrijfsvoering van de onderwijsinstelling als van belang zijnde middelen niet of onvoldoende functioneren. Hierdoor krijgt de onderwijsinstelling inzicht in de afhankelijkheid van deze middelen, hoe de onderwijsinstelling zich kan voorbereiden om die impact zo klein mogelijk te houden en welke middelen hiervoor nodig zijn.</t>
  </si>
  <si>
    <t xml:space="preserve">Vaststellen kritische bedrijfsprocessen.  </t>
  </si>
  <si>
    <t xml:space="preserve">De impact bij een verstoring op bedrijfsprocessen wordt geïdentificeerd. Daarnaast identificeert men uitvaleffecten waaronder de geschatte downtime van systemen. De maximale downtime geeft aan hoe lang de onderwijsinstelling kan blijven draaien zonder dat het proces door het systeem wordt ondersteund.
</t>
  </si>
  <si>
    <t xml:space="preserve">Identificeer resourcevereisten. </t>
  </si>
  <si>
    <t xml:space="preserve">Herstelwerkzaamheden vereisen een goede evaluatie van de benodigde middelen om bedrijfsprocessen en gerelateerde afhankelijkheden om zo goed mogelijk voorbereid te zijn. Denk bijvoorbeeld aan Mensen, Apparatuur, Programmatuur, Gegevens, Organisatie, Omgeving en Diensten (MAPGOOD). 
</t>
  </si>
  <si>
    <t>Huidige situatie</t>
  </si>
  <si>
    <t>De BIA is een momentopname van de huidige situatie. Wat er in de toekomst gaat veranderen wordt dan ook niet meegenomen in de huidige analyse. Het uit de BIA voortvloeiende risicomanagement proces zal (PDCA) voorzien in een continue inzicht in de huidige status omdat het risicoprofiel bijvoorbeeld in de volgende gevallen wordt bijgewerkt:</t>
  </si>
  <si>
    <r>
      <t>•</t>
    </r>
    <r>
      <rPr>
        <sz val="11"/>
        <color theme="1"/>
        <rFont val="Calibri"/>
        <family val="2"/>
        <scheme val="minor"/>
      </rPr>
      <t>    Als er in de toekomstige situatie nieuwe wet- of regelgeving in werking treedt.</t>
    </r>
  </si>
  <si>
    <r>
      <t>•</t>
    </r>
    <r>
      <rPr>
        <sz val="11"/>
        <color theme="1"/>
        <rFont val="Calibri"/>
        <family val="2"/>
        <scheme val="minor"/>
      </rPr>
      <t>    Als in de toekomstige situatie meer (keten)partners worden aangesloten.</t>
    </r>
  </si>
  <si>
    <r>
      <t>•</t>
    </r>
    <r>
      <rPr>
        <sz val="11"/>
        <color theme="1"/>
        <rFont val="Calibri"/>
        <family val="2"/>
        <scheme val="minor"/>
      </rPr>
      <t>    Als er voor dezelfde doelen in de toekomstige situatie meer (persoons)gegevens worden verzameld.</t>
    </r>
  </si>
  <si>
    <r>
      <t>•</t>
    </r>
    <r>
      <rPr>
        <sz val="11"/>
        <color theme="1"/>
        <rFont val="Calibri"/>
        <family val="2"/>
        <scheme val="minor"/>
      </rPr>
      <t>    Bij grote proces en/of systeemwijzigingen.</t>
    </r>
  </si>
  <si>
    <t>•    Om periodiek (jaarlijks) te herijken of de oude uitgangspunten nog dezelfde zijn.</t>
  </si>
  <si>
    <t>Belang proces</t>
  </si>
  <si>
    <t>Het bepalen van het belang van het proces (en de ondersteunende systemen) gebeurt, door na te gaan hoe groot de schade is die kan ontstaan als een betrouwbaarheidsaspect (Beschikbaarheid, Integriteit of Vertrouwelijkheid) wordt geraakt. De BIA wordt jaarlijks herijkt.</t>
  </si>
  <si>
    <r>
      <rPr>
        <b/>
        <sz val="11"/>
        <color rgb="FF000000"/>
        <rFont val="Calibri"/>
        <family val="2"/>
        <scheme val="minor"/>
      </rPr>
      <t>Beschikbaarheid</t>
    </r>
    <r>
      <rPr>
        <sz val="11"/>
        <color rgb="FF000000"/>
        <rFont val="Calibri"/>
        <family val="2"/>
        <scheme val="minor"/>
      </rPr>
      <t xml:space="preserve">: de mate waarin gegevens of functionaliteit op de juiste momenten beschikbaar zijn voor gebruikers. De onderscheiden niveaus zijn: </t>
    </r>
    <r>
      <rPr>
        <i/>
        <sz val="11"/>
        <color rgb="FF000000"/>
        <rFont val="Calibri"/>
        <family val="2"/>
        <scheme val="minor"/>
      </rPr>
      <t>Laag, Midden</t>
    </r>
    <r>
      <rPr>
        <sz val="11"/>
        <color rgb="FF000000"/>
        <rFont val="Calibri"/>
        <family val="2"/>
        <scheme val="minor"/>
      </rPr>
      <t xml:space="preserve"> en </t>
    </r>
    <r>
      <rPr>
        <i/>
        <sz val="11"/>
        <color rgb="FF000000"/>
        <rFont val="Calibri"/>
        <family val="2"/>
        <scheme val="minor"/>
      </rPr>
      <t>Hoog</t>
    </r>
    <r>
      <rPr>
        <sz val="11"/>
        <color rgb="FF000000"/>
        <rFont val="Calibri"/>
        <family val="2"/>
        <scheme val="minor"/>
      </rPr>
      <t>.</t>
    </r>
  </si>
  <si>
    <r>
      <rPr>
        <b/>
        <sz val="11"/>
        <color rgb="FF000000"/>
        <rFont val="Calibri"/>
        <family val="2"/>
        <scheme val="minor"/>
      </rPr>
      <t xml:space="preserve">Integriteit: </t>
    </r>
    <r>
      <rPr>
        <sz val="11"/>
        <color rgb="FF000000"/>
        <rFont val="Calibri"/>
        <family val="2"/>
        <scheme val="minor"/>
      </rPr>
      <t>de mate waarin gegevens juist en volledig zijn</t>
    </r>
  </si>
  <si>
    <r>
      <rPr>
        <b/>
        <sz val="11"/>
        <color rgb="FF000000"/>
        <rFont val="Calibri"/>
        <family val="2"/>
        <scheme val="minor"/>
      </rPr>
      <t xml:space="preserve">Vertrouwelijkheid: </t>
    </r>
    <r>
      <rPr>
        <sz val="11"/>
        <color rgb="FF000000"/>
        <rFont val="Calibri"/>
        <family val="2"/>
        <scheme val="minor"/>
      </rPr>
      <t>de mate waarin de toegang tot gegevens of functionaliteit beperkt is tot diegenen die daartoe bevoegd zijn</t>
    </r>
  </si>
  <si>
    <t>Uitgevoerde BIA's, BIV classificaties en/of DPIA’s maken onderdeel uit van de procesdocumentatie en moeten worden bewaard volgens het vigerende  archiveringsbeleid.</t>
  </si>
  <si>
    <r>
      <t xml:space="preserve">Algemene vragen over het bedrijfsproces: </t>
    </r>
    <r>
      <rPr>
        <b/>
        <i/>
        <sz val="16"/>
        <color theme="0"/>
        <rFont val="Calibri"/>
        <family val="2"/>
        <scheme val="minor"/>
      </rPr>
      <t>&lt;naam bedrijfsproces&gt;</t>
    </r>
  </si>
  <si>
    <t>0.</t>
  </si>
  <si>
    <t>Algemeen</t>
  </si>
  <si>
    <t>Organisatie:</t>
  </si>
  <si>
    <t>&lt;naam onderwijsinstelling&gt;</t>
  </si>
  <si>
    <t>Afdeling:</t>
  </si>
  <si>
    <t>&lt;afdeling, bureau, et cetera&gt;</t>
  </si>
  <si>
    <t>Opsteller:</t>
  </si>
  <si>
    <r>
      <rPr>
        <i/>
        <sz val="11"/>
        <color theme="1"/>
        <rFont val="Calibri"/>
        <family val="2"/>
        <scheme val="minor"/>
      </rPr>
      <t>&lt;naam opsteller&gt;</t>
    </r>
    <r>
      <rPr>
        <sz val="11"/>
        <color theme="1"/>
        <rFont val="Calibri"/>
        <family val="2"/>
        <scheme val="minor"/>
      </rPr>
      <t xml:space="preserve"> </t>
    </r>
  </si>
  <si>
    <t>Datum:</t>
  </si>
  <si>
    <t>&lt;dd-mm-jjjj&gt;</t>
  </si>
  <si>
    <t>1.</t>
  </si>
  <si>
    <t>Management samenvatting</t>
  </si>
  <si>
    <t>&lt;In te vullen na het uitvoeren van de BIA met een korte samenvatting van betrouwbaarheidsaspecten en advies.&gt;</t>
  </si>
  <si>
    <t xml:space="preserve">2. </t>
  </si>
  <si>
    <t>Vragenlijst bedrijfsproces</t>
  </si>
  <si>
    <t>2.1</t>
  </si>
  <si>
    <t>Naam en functie geïnterviewden</t>
  </si>
  <si>
    <t>&lt;Interview met bedrijfsproces (business) eigenaar en bij een groepssessie alle namen benoemen en hun rol.&gt;</t>
  </si>
  <si>
    <t>2.2</t>
  </si>
  <si>
    <t>Naam bedrijfsproces</t>
  </si>
  <si>
    <t>&lt;naam bedrijfsproces.&gt;</t>
  </si>
  <si>
    <t>2.3</t>
  </si>
  <si>
    <t>Beschrijving bedrijfsproces</t>
  </si>
  <si>
    <t>&lt;doel, functie, relatie met bedrijfsdoelen, voeg (indien beschikbaar) procesplaat toe.&gt;</t>
  </si>
  <si>
    <t>2.4</t>
  </si>
  <si>
    <t>Proceseigenaar</t>
  </si>
  <si>
    <t>&lt;Geef de functie (naam) van de proceseigenaar.&gt;</t>
  </si>
  <si>
    <t>2.5</t>
  </si>
  <si>
    <t>Wat zijn de onderlinge afhankelijkheden van het bedrijfsproces?</t>
  </si>
  <si>
    <t>&lt;Geef aan van welke andere bedrijsprocessen dit proces afhankelijk is. Geef tevens aan welke bedrijfsprocessen weer afhankelijk zijn van dit proces&gt;</t>
  </si>
  <si>
    <t>2.6</t>
  </si>
  <si>
    <t>Wat zijn de kritieke perioden van het bedrijfsproces?</t>
  </si>
  <si>
    <t>Bijvoorbeeld: Uitbetaling salaris
Kritieke periode 1: 22e t/m 26e van de maand
Kritieke periode 2: Einde van het jaar (rondom 25 dec)</t>
  </si>
  <si>
    <t>Kritieke periode 1</t>
  </si>
  <si>
    <t>Kritieke periode 2, etc</t>
  </si>
  <si>
    <t>2.7</t>
  </si>
  <si>
    <t>Welke wet- en regelgeving is van toepassing op dit bedrijfsproces en welke specifieke eisen komen hieruit naar voren?</t>
  </si>
  <si>
    <t>Op dit procesis de onderstaande wet- en regelgeving op het gebied van Informatiebeveiliging en Privacy van toepassing:
&lt;AVG, selectielijst hogescholen voor archivering, Wet hoger onderwijs, sectorale afspraken&gt;</t>
  </si>
  <si>
    <t>2.8</t>
  </si>
  <si>
    <t>Wat is nodig om het bedrijfsproces (MAPGOOD) te laten functioneren / te herstellen?</t>
  </si>
  <si>
    <t xml:space="preserve">Mens: </t>
  </si>
  <si>
    <t>&lt;de mensen + sleutelfiguren die nodig zijn om een proces en/of een informatiesysteem te beheren, te gebruiken / te herstellen.&gt;</t>
  </si>
  <si>
    <t xml:space="preserve">Apparatuur: </t>
  </si>
  <si>
    <t>&lt;Beschrijf de apparatuur die nodig is om het bedrijfsproces te laten functioneren / te herstellen.&gt;</t>
  </si>
  <si>
    <t xml:space="preserve">Programmatuur: </t>
  </si>
  <si>
    <t>&lt;Beschrijf de programmatuur (systemen, applicaties) die nodig is om het bedrijfsproces te laten functioneren / te herstellen.&gt;</t>
  </si>
  <si>
    <t xml:space="preserve">Gegevens: </t>
  </si>
  <si>
    <t>&lt;Beschrijf de gegevens / documentatie (elektronisch of papieren of andere fysieke ondersteuning)  die nodig zijn om het bedrijfsproces te laten functioneren / te herstellen. Geef ook het huidige opslagmedium aan voor elke categorie gegevens / documentatie.&gt;</t>
  </si>
  <si>
    <t xml:space="preserve">Organisatie:  </t>
  </si>
  <si>
    <t>&lt;Beschrijf de organisatie die nodig is om het bedrijfsproces te laten functioneren / te herstellen.&gt;</t>
  </si>
  <si>
    <t xml:space="preserve">Omgeving: </t>
  </si>
  <si>
    <t>&lt;Beschrijf de omgeving (fysieke locaties) die nodig is om het bedrijfsproces te laten functioneren / te herstellen. Bijvoorbeeld on-premise of SaaS maar ook de fysieke omgeving, locatie, gebouwen, ruimten et cetera.&gt;</t>
  </si>
  <si>
    <r>
      <rPr>
        <b/>
        <sz val="11"/>
        <color theme="1"/>
        <rFont val="Calibri"/>
        <family val="2"/>
        <scheme val="minor"/>
      </rPr>
      <t>Diensten:</t>
    </r>
    <r>
      <rPr>
        <sz val="11"/>
        <color theme="1"/>
        <rFont val="Calibri"/>
        <family val="2"/>
        <scheme val="minor"/>
      </rPr>
      <t xml:space="preserve"> </t>
    </r>
  </si>
  <si>
    <t xml:space="preserve">&lt;Beschrijf de externe diensten die nodig zijn om het bedrijfsproces te laten functioneren / te herstellen. Bijvoorbeeld: leveranciers, welke dienst die wordt geleverd.&gt; </t>
  </si>
  <si>
    <t>2.9</t>
  </si>
  <si>
    <t>Single Point of Failure (SPOF)</t>
  </si>
  <si>
    <t>&lt;Vermeld alle bekende storingspunten die verband houden met dit bedrijfsproces. Bijvoorbeeld zaken als back-ups, zorgen over personeel, et cetera.&gt;</t>
  </si>
  <si>
    <t>Impactanalyse vragen</t>
  </si>
  <si>
    <t>Let op: alleen de gele velden invullen!</t>
  </si>
  <si>
    <t>Consequenties voor de betrouwbaarheidsaspecten van processen en informatie (Beschikbaarheid, Integriteit en Vertrouwelijkheid)</t>
  </si>
  <si>
    <t>Waardering</t>
  </si>
  <si>
    <t>Argumentatie</t>
  </si>
  <si>
    <t>Waarderingstabel</t>
  </si>
  <si>
    <t>Uitleg: zie waarderingstabel hiernaast met de omschrijvingen.</t>
  </si>
  <si>
    <t xml:space="preserve"> </t>
  </si>
  <si>
    <t>Waarde</t>
  </si>
  <si>
    <t>Kies per vraag / rij één antwoord van 0 of 1</t>
  </si>
  <si>
    <t xml:space="preserve"> Let op: Vul hieronder je argumentatie in. </t>
  </si>
  <si>
    <t>Betrouwbaarheidsaspect= (H)oog</t>
  </si>
  <si>
    <t xml:space="preserve">Het bedrijfsproces mag alleen in zeer uitzonderlijke situaties uitvallen, bijvoorbeeld als gevolg van een calamiteit, het kritische bedrijfsproces staat eigenlijk geen uitval toe. Als een van de betrouwbaarheidsaspecten van het proces wordt geraakt leidt dit tot ernstige schade en de continuïteit zal zeer snel moeten worden hervat.
Aanvullende risicoanalyse is mogelijk noodzakelijk om de risico's te gaan mitigeren. </t>
  </si>
  <si>
    <t>B1</t>
  </si>
  <si>
    <t>Management beslissingen</t>
  </si>
  <si>
    <t>Hoog</t>
  </si>
  <si>
    <t>Midden</t>
  </si>
  <si>
    <t>Laag</t>
  </si>
  <si>
    <t>Geef aan in de toelichting welk betrouwbaarheidsaspect wordt geraakt.</t>
  </si>
  <si>
    <t>Betrouwbaarheidsaspect = (M)idden</t>
  </si>
  <si>
    <t>Het bedrijfsproces mag beperkt korte tijd uitvallen voor maximaal één week (ook tijdens kritieke periodes) en heeft voelbare gevolgen voor onderwijs, onderzoek en/of bedrijfsvoering. Als een van de betrouwbaarheidsaspecten van het proces wordt geraakt leidt dit tot beperkte schade. Kantoorautomatisering en onderwijs specifieke systemen hebben tijdens openingstijden een beschikbaarheid van minimaal 98% op maandbasis ook tijdens kritieke periodes.</t>
  </si>
  <si>
    <t>Worden management beslissingen beïnvloed als een van de betrouwbaarheidsaspecten van het proces wordt geraakt?</t>
  </si>
  <si>
    <t>B2</t>
  </si>
  <si>
    <t>Direct omzetverlies</t>
  </si>
  <si>
    <t>midden</t>
  </si>
  <si>
    <t>Verliezen we business/omzet als een van de betrouwbaarheidsaspecten van het proces wordt geraakt?</t>
  </si>
  <si>
    <t>Betrouwbaarheidsaspect =  (L)aag</t>
  </si>
  <si>
    <t>Het bedrijfsproes mag incidenteel uitvallen voor maximaal twee weken (ook tijdens krotieke periodes) en heeft nauwelijks of geen gevolgen voor gebruikers/externe partners. Als een van de betrouwbaarheidsaspecten van het proces wordt geraakt leidt dit tot beperkte schade. Kantoorautomatisering en onderwijs specifieke systemen hebben tijdens openingstijden een beschikbaarheid van minimaal 98% op maandbasis ook in piekperiodes.</t>
  </si>
  <si>
    <t>B3</t>
  </si>
  <si>
    <t>Publiek vertrouwen</t>
  </si>
  <si>
    <t>Wordt het vertrouwen geschaad of is er imagoschade als een van de betrouwbaarheidsaspecten van het proces wordt geraakt?</t>
  </si>
  <si>
    <t>B4</t>
  </si>
  <si>
    <t>Extra kosten</t>
  </si>
  <si>
    <t>Moeten er extra kosten worden gemaakt als een van de betrouwbaarheidsaspecten van het proces wordt geraakt?</t>
  </si>
  <si>
    <t>B5</t>
  </si>
  <si>
    <t>Aansprakelijkheid</t>
  </si>
  <si>
    <t>Onstaat er enige vorm van aansprakelijkheid als een van de betrouwbaarheidsaspecten van het proces wordt geraakt?</t>
  </si>
  <si>
    <t>B6</t>
  </si>
  <si>
    <t>Recovery</t>
  </si>
  <si>
    <t>B7</t>
  </si>
  <si>
    <t>Medewerkers / studenten moreel</t>
  </si>
  <si>
    <t>Heeft het nadelige effecten voor het moreel of de motivatie van gebruikers als een van de betrouwbaarheidsaspecten van het proces wordt geraakt?</t>
  </si>
  <si>
    <t>B8</t>
  </si>
  <si>
    <t>Fraude</t>
  </si>
  <si>
    <t>Kunnen frauduleze handelingen ontstaan doordat een van de betrouwbaarheidsaspecten van het proces wordt geraakt?</t>
  </si>
  <si>
    <t>Verstoring werkzaamheden</t>
  </si>
  <si>
    <t>Kunnen werkzaamheden op andere wijze nog verstoringen oplopen als een van de betrouwbaarheidsaspecten van het proces wordt geraakt?</t>
  </si>
  <si>
    <t>B9</t>
  </si>
  <si>
    <t>Impact dienstverlening (RTO)</t>
  </si>
  <si>
    <t>Impact dienstverlening</t>
  </si>
  <si>
    <t>Hapering dienstverlening</t>
  </si>
  <si>
    <t>Na welke periode is er sprake van een belemmering (hapering) in de dienstverlening aan onderwijs/bedrijfsvoering/ketenpartners als een van de betrouwbaarheidsaspecten van het proces wordt geraakt? 
Hoe snel moet er worden hersteld?</t>
  </si>
  <si>
    <t>Dataverlies (Recovery-Point Objective (RPO)) en hersteltijd (Recovery-Time Objective (RTO)) zijn doelstellingen die een belangrijke rol spelen bij disaster recovery.
Binnen welke tijdsperiode (RTO) moet de dienstverlening weer hersteld zijn?
Deze vraag heeft betrekking op de hersteltijd (RTO) en vraag B10 heeft betrekking op het dataverlies (RPO).</t>
  </si>
  <si>
    <r>
      <rPr>
        <b/>
        <sz val="9"/>
        <rFont val="Calibri"/>
        <family val="2"/>
        <scheme val="minor"/>
      </rPr>
      <t>Laag</t>
    </r>
    <r>
      <rPr>
        <sz val="9"/>
        <rFont val="Calibri"/>
        <family val="2"/>
        <scheme val="minor"/>
      </rPr>
      <t xml:space="preserve">: Het bedrijfsproces met ondersteunende systemen mag incidenteel uitvallen voor maximaal 2 weken (ook in kritieke periodes) en de maximale hersteltijd (RTO) in geval van incidenten is binnen 40 werkuren (5 werkdagen van 8 uur). Samengevat: Maximaal 2 weken uitval en RTO is maximaal 40 uur 
</t>
    </r>
    <r>
      <rPr>
        <b/>
        <sz val="9"/>
        <rFont val="Calibri"/>
        <family val="2"/>
        <scheme val="minor"/>
      </rPr>
      <t>Midden</t>
    </r>
    <r>
      <rPr>
        <sz val="9"/>
        <rFont val="Calibri"/>
        <family val="2"/>
        <scheme val="minor"/>
      </rPr>
      <t xml:space="preserve">: Het bedrijfsproces met ondersteunende systemen mag beperkt korte tijd uitvallen voor maximaal 1 week (ook in kritieke periodes) en de maximale hersteltijd (RTO) in geval van incidenten is binnen 16 werkuren (2 dagen van 8 uur). Samengevat: Maximaal 1 week uitval en RTO is 16 uur in 2 werk dagen 
</t>
    </r>
    <r>
      <rPr>
        <b/>
        <sz val="9"/>
        <rFont val="Calibri"/>
        <family val="2"/>
        <scheme val="minor"/>
      </rPr>
      <t>Hoog</t>
    </r>
    <r>
      <rPr>
        <sz val="9"/>
        <rFont val="Calibri"/>
        <family val="2"/>
        <scheme val="minor"/>
      </rPr>
      <t>: Nauwelijks uitval van het bedrijfsproces met ondersteunende systemen gedurende de openingstijd is toegestaan (4 tot 8 uur uitval is toegestaan). Samengevat: Dagdeel uitval en herstel in uren.</t>
    </r>
  </si>
  <si>
    <t>B10</t>
  </si>
  <si>
    <t>Herstel (RPO)</t>
  </si>
  <si>
    <t>Herstel</t>
  </si>
  <si>
    <t>Als een van de betrouwbaarheidsaspecten is geraakt, hoe lang mag het herstellen van het proces of de processtap duren voordat er daadwerkelijk hapering in de dienstverlening aan onderwijs/bedrijfsvoering/ketenpartners ontstaat? Zijn er hoge herstelkosten? Dus achteraf verwerken van verloren gegaan werk.</t>
  </si>
  <si>
    <t>Dataverlies (Recovery-Point Objective (RPO)) en hersteltijd (Recovery-Time Objective (RTO)) zijn doelstellingen die een belangrijke rol spelen bij disaster recovery.
Hoeveel dataverlies (RPO) is acceptabel?
Deze vraag heeft betrekking op het dataverlies (RPO) en vraag B9 heeft betrekking op de hersteltijd (RTO).</t>
  </si>
  <si>
    <r>
      <rPr>
        <b/>
        <sz val="9"/>
        <rFont val="Calibri"/>
        <family val="2"/>
        <scheme val="minor"/>
      </rPr>
      <t>Laag</t>
    </r>
    <r>
      <rPr>
        <sz val="9"/>
        <rFont val="Calibri"/>
        <family val="2"/>
        <scheme val="minor"/>
      </rPr>
      <t xml:space="preserve">: Dataverlies meer dan 24 uur.
</t>
    </r>
    <r>
      <rPr>
        <b/>
        <sz val="9"/>
        <rFont val="Calibri"/>
        <family val="2"/>
        <scheme val="minor"/>
      </rPr>
      <t>Midden</t>
    </r>
    <r>
      <rPr>
        <sz val="9"/>
        <rFont val="Calibri"/>
        <family val="2"/>
        <scheme val="minor"/>
      </rPr>
      <t xml:space="preserve">: Dataverlies tussen de 8 en 24 uur.
</t>
    </r>
    <r>
      <rPr>
        <b/>
        <sz val="9"/>
        <rFont val="Calibri"/>
        <family val="2"/>
        <scheme val="minor"/>
      </rPr>
      <t>Hoog</t>
    </r>
    <r>
      <rPr>
        <sz val="9"/>
        <rFont val="Calibri"/>
        <family val="2"/>
        <scheme val="minor"/>
      </rPr>
      <t>: Dataverlies tot 8 uur.</t>
    </r>
  </si>
  <si>
    <t>Resultaat</t>
  </si>
  <si>
    <t>Wat is de meest serieuze impact als het proces als een van de betrouwbaarheidsaspecten geraakt is?</t>
  </si>
  <si>
    <t>Cumulatief resultaat betrouwbaarheidsaspecten</t>
  </si>
  <si>
    <t>Wat is de impact als een van de betrouwbaarheidsaspecten van het proces geraakt is?</t>
  </si>
  <si>
    <t>Als er niets wordt ingevuld is het niveau midden, als de BIA wel wordt doorlopen is de uitkomst: Hoog, Midden of Laag en bepaalt dit uiteindelijk de impact. Om laag te scoren moeten alle waarden laag zijn.</t>
  </si>
  <si>
    <t>1 = Laag (Volgens wet- en regelgeving, openbare- en niet gevoelige informatie
2 = Midden (Bewuste bescherming van veelgebruikte informatie/vertrouwelijk informatie)
3 = Hoog (Actieve bescherming van vertrouwelijke en kritische informatie. Dit betreft zeer gevoelige informatie waarbij verlies ervan zeer grote impact heeft)</t>
  </si>
  <si>
    <t>Resultaat impactanalyse (BIA) kritiek proces</t>
  </si>
  <si>
    <t>(inhoud van deze vragen komt van het blad "Algemene vragen")</t>
  </si>
  <si>
    <t>Invuller:</t>
  </si>
  <si>
    <t xml:space="preserve">Proces: </t>
  </si>
  <si>
    <t>Resultaat Impactanalyse</t>
  </si>
  <si>
    <t>Niveau \ Kwaliteitsaspect</t>
  </si>
  <si>
    <t>Beschikbaarheid</t>
  </si>
  <si>
    <t>(inhoud van de managementsamenvatting komt van het blad "Algemene vragen")</t>
  </si>
  <si>
    <t>Tabellen</t>
  </si>
  <si>
    <t>Waarderings en keuze tabellen gebruikt in de overige sheets, niet wijzigen!</t>
  </si>
  <si>
    <t>Keuze tabellen</t>
  </si>
  <si>
    <t>beschikbaarheid</t>
  </si>
  <si>
    <t>Beschikbaar keuze alternatief</t>
  </si>
  <si>
    <t>x</t>
  </si>
  <si>
    <t>Wat kost het om de achterstand in werk weer weg te werken na een herstart nadat een van de betrouwbaarheidsaspecten van het proces is geraakt?</t>
  </si>
  <si>
    <t>Omschrijving betrouwbaarheid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</si>
</sst>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 mmmm\ yyyy;@"/>
  </numFmts>
  <fonts count="41" x14ac:knownFonts="1">
    <font>
      <sz val="11"/>
      <color theme="1"/>
      <name val="Calibri"/>
      <family val="2"/>
      <scheme val="minor"/>
    </font>
    <font>
      <sz val="9"/>
      <color theme="1"/>
      <name val="Verdana"/>
      <family val="2"/>
    </font>
    <font>
      <b/>
      <sz val="9"/>
      <color theme="1"/>
      <name val="Verdana"/>
      <family val="2"/>
    </font>
    <font>
      <vertAlign val="superscript"/>
      <sz val="8"/>
      <name val="Verdana"/>
      <family val="2"/>
    </font>
    <font>
      <b/>
      <sz val="11"/>
      <color theme="1"/>
      <name val="Calibri"/>
      <family val="2"/>
      <scheme val="minor"/>
    </font>
    <font>
      <sz val="11"/>
      <color rgb="FF9C6500"/>
      <name val="Calibri"/>
      <family val="2"/>
      <scheme val="minor"/>
    </font>
    <font>
      <b/>
      <sz val="11"/>
      <color theme="0"/>
      <name val="Calibri"/>
      <family val="2"/>
      <scheme val="minor"/>
    </font>
    <font>
      <b/>
      <sz val="18"/>
      <color theme="1"/>
      <name val="Calibri"/>
      <family val="2"/>
      <scheme val="minor"/>
    </font>
    <font>
      <b/>
      <sz val="14"/>
      <color theme="1"/>
      <name val="Calibri"/>
      <family val="2"/>
      <scheme val="minor"/>
    </font>
    <font>
      <i/>
      <sz val="9"/>
      <color theme="1"/>
      <name val="Calibri"/>
      <family val="2"/>
      <scheme val="minor"/>
    </font>
    <font>
      <sz val="10"/>
      <name val="Arial"/>
      <family val="2"/>
    </font>
    <font>
      <b/>
      <sz val="12"/>
      <color theme="1"/>
      <name val="Calibri"/>
      <family val="2"/>
      <scheme val="minor"/>
    </font>
    <font>
      <b/>
      <sz val="10"/>
      <color theme="1"/>
      <name val="Verdana"/>
      <family val="2"/>
    </font>
    <font>
      <sz val="10"/>
      <color theme="1"/>
      <name val="Verdana"/>
      <family val="2"/>
    </font>
    <font>
      <sz val="11"/>
      <color theme="1"/>
      <name val="Calibri"/>
      <family val="2"/>
      <scheme val="minor"/>
    </font>
    <font>
      <sz val="11"/>
      <color rgb="FF000000"/>
      <name val="Calibri"/>
      <family val="2"/>
      <scheme val="minor"/>
    </font>
    <font>
      <sz val="11"/>
      <name val="Calibri"/>
      <family val="2"/>
      <scheme val="minor"/>
    </font>
    <font>
      <sz val="9"/>
      <color theme="1"/>
      <name val="Calibri"/>
      <family val="2"/>
      <scheme val="minor"/>
    </font>
    <font>
      <b/>
      <sz val="9"/>
      <color theme="1"/>
      <name val="Calibri"/>
      <family val="2"/>
      <scheme val="minor"/>
    </font>
    <font>
      <b/>
      <sz val="16"/>
      <color theme="0"/>
      <name val="Calibri"/>
      <family val="2"/>
      <scheme val="minor"/>
    </font>
    <font>
      <b/>
      <sz val="10"/>
      <color theme="7"/>
      <name val="Calibri"/>
      <family val="2"/>
      <scheme val="minor"/>
    </font>
    <font>
      <b/>
      <sz val="12"/>
      <color theme="0"/>
      <name val="Calibri"/>
      <family val="2"/>
      <scheme val="minor"/>
    </font>
    <font>
      <i/>
      <sz val="9"/>
      <color theme="0"/>
      <name val="Calibri"/>
      <family val="2"/>
      <scheme val="minor"/>
    </font>
    <font>
      <sz val="8"/>
      <color theme="0"/>
      <name val="Calibri"/>
      <family val="2"/>
      <scheme val="minor"/>
    </font>
    <font>
      <i/>
      <sz val="9"/>
      <color rgb="FFFFFFFF"/>
      <name val="Calibri"/>
      <family val="2"/>
      <scheme val="minor"/>
    </font>
    <font>
      <sz val="9"/>
      <color rgb="FF000000"/>
      <name val="Calibri"/>
      <family val="2"/>
      <scheme val="minor"/>
    </font>
    <font>
      <b/>
      <sz val="9"/>
      <name val="Calibri"/>
      <family val="2"/>
      <scheme val="minor"/>
    </font>
    <font>
      <sz val="9"/>
      <name val="Calibri"/>
      <family val="2"/>
      <scheme val="minor"/>
    </font>
    <font>
      <sz val="9"/>
      <color rgb="FFC00000"/>
      <name val="Calibri"/>
      <family val="2"/>
      <scheme val="minor"/>
    </font>
    <font>
      <b/>
      <sz val="24"/>
      <color theme="1"/>
      <name val="Calibri"/>
      <family val="2"/>
      <scheme val="minor"/>
    </font>
    <font>
      <i/>
      <sz val="11"/>
      <color theme="1"/>
      <name val="Calibri"/>
      <family val="2"/>
      <scheme val="minor"/>
    </font>
    <font>
      <b/>
      <i/>
      <sz val="11"/>
      <color theme="1"/>
      <name val="Calibri"/>
      <family val="2"/>
      <scheme val="minor"/>
    </font>
    <font>
      <b/>
      <i/>
      <sz val="16"/>
      <color theme="0"/>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sz val="9"/>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b/>
      <sz val="9"/>
      <color theme="1"/>
      <name val="Calibri"/>
      <family val="2"/>
    </font>
  </fonts>
  <fills count="14">
    <fill>
      <patternFill patternType="none"/>
    </fill>
    <fill>
      <patternFill patternType="gray125"/>
    </fill>
    <fill>
      <patternFill patternType="solid">
        <fgColor theme="1"/>
        <bgColor indexed="64"/>
      </patternFill>
    </fill>
    <fill>
      <patternFill patternType="solid">
        <fgColor rgb="FFFFEB9C"/>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D966"/>
        <bgColor indexed="64"/>
      </patternFill>
    </fill>
    <fill>
      <patternFill patternType="solid">
        <fgColor theme="0"/>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499984740745262"/>
        <bgColor indexed="64"/>
      </patternFill>
    </fill>
    <fill>
      <patternFill patternType="solid">
        <fgColor rgb="FF1F4E78"/>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indexed="64"/>
      </right>
      <top/>
      <bottom style="medium">
        <color rgb="FF00000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s>
  <cellStyleXfs count="3">
    <xf numFmtId="0" fontId="0" fillId="0" borderId="0"/>
    <xf numFmtId="0" fontId="5" fillId="3" borderId="0" applyNumberFormat="0" applyBorder="0" applyAlignment="0" applyProtection="0"/>
    <xf numFmtId="0" fontId="10" fillId="0" borderId="0"/>
  </cellStyleXfs>
  <cellXfs count="160">
    <xf numFmtId="0" fontId="0" fillId="0" borderId="0" xfId="0"/>
    <xf numFmtId="0" fontId="4"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vertical="top"/>
    </xf>
    <xf numFmtId="0" fontId="0" fillId="9" borderId="0" xfId="0" applyFill="1"/>
    <xf numFmtId="0" fontId="0" fillId="9" borderId="0" xfId="0" applyFill="1" applyAlignment="1">
      <alignment vertical="top"/>
    </xf>
    <xf numFmtId="0" fontId="4" fillId="9" borderId="0" xfId="0" applyFont="1" applyFill="1"/>
    <xf numFmtId="0" fontId="0" fillId="9" borderId="0" xfId="0" applyFill="1" applyAlignment="1">
      <alignment wrapText="1"/>
    </xf>
    <xf numFmtId="0" fontId="3" fillId="9" borderId="0" xfId="0" applyFont="1" applyFill="1" applyAlignment="1">
      <alignment vertical="center" wrapText="1"/>
    </xf>
    <xf numFmtId="0" fontId="0" fillId="9" borderId="0" xfId="0" applyFill="1" applyAlignment="1">
      <alignment horizontal="left" vertical="top" wrapText="1"/>
    </xf>
    <xf numFmtId="0" fontId="11" fillId="4" borderId="16" xfId="0" applyFont="1" applyFill="1" applyBorder="1" applyAlignment="1">
      <alignment horizontal="center" vertical="center"/>
    </xf>
    <xf numFmtId="0" fontId="11" fillId="4" borderId="18" xfId="0" applyFont="1" applyFill="1" applyBorder="1" applyAlignment="1">
      <alignment horizontal="center" vertical="center"/>
    </xf>
    <xf numFmtId="0" fontId="11" fillId="4" borderId="20" xfId="0" applyFont="1" applyFill="1" applyBorder="1" applyAlignment="1">
      <alignment horizontal="center" vertical="center"/>
    </xf>
    <xf numFmtId="0" fontId="12" fillId="0" borderId="0" xfId="0" applyFont="1" applyAlignment="1">
      <alignment vertical="top"/>
    </xf>
    <xf numFmtId="0" fontId="13" fillId="0" borderId="0" xfId="0" applyFont="1" applyAlignment="1">
      <alignment vertical="top" wrapText="1"/>
    </xf>
    <xf numFmtId="0" fontId="13" fillId="9" borderId="0" xfId="0" applyFont="1" applyFill="1" applyAlignment="1">
      <alignment vertical="top"/>
    </xf>
    <xf numFmtId="0" fontId="13" fillId="0" borderId="0" xfId="0" applyFont="1" applyAlignment="1">
      <alignment vertical="top"/>
    </xf>
    <xf numFmtId="0" fontId="13" fillId="9" borderId="0" xfId="0" applyFont="1" applyFill="1" applyAlignment="1">
      <alignment vertical="top" wrapText="1"/>
    </xf>
    <xf numFmtId="0" fontId="12" fillId="9" borderId="0" xfId="0" applyFont="1" applyFill="1" applyAlignment="1">
      <alignment vertical="top"/>
    </xf>
    <xf numFmtId="0" fontId="0" fillId="0" borderId="8" xfId="0" applyBorder="1" applyAlignment="1">
      <alignment horizontal="left" vertical="top"/>
    </xf>
    <xf numFmtId="0" fontId="9" fillId="9" borderId="0" xfId="0" applyFont="1" applyFill="1" applyAlignment="1">
      <alignment vertical="top"/>
    </xf>
    <xf numFmtId="0" fontId="0" fillId="0" borderId="14" xfId="0" applyBorder="1" applyAlignment="1">
      <alignment horizontal="left" vertical="top"/>
    </xf>
    <xf numFmtId="0" fontId="6" fillId="2" borderId="8" xfId="0" applyFont="1" applyFill="1" applyBorder="1" applyAlignment="1">
      <alignment vertical="top"/>
    </xf>
    <xf numFmtId="0" fontId="0" fillId="9" borderId="0" xfId="0" quotePrefix="1" applyFill="1" applyAlignment="1">
      <alignment vertical="top"/>
    </xf>
    <xf numFmtId="0" fontId="1" fillId="9" borderId="0" xfId="0" applyFont="1" applyFill="1" applyAlignment="1">
      <alignment vertical="top" wrapText="1"/>
    </xf>
    <xf numFmtId="0" fontId="2" fillId="9" borderId="0" xfId="0" applyFont="1" applyFill="1" applyAlignment="1">
      <alignment vertical="top" wrapText="1"/>
    </xf>
    <xf numFmtId="0" fontId="14" fillId="0" borderId="0" xfId="0" applyFont="1" applyAlignment="1">
      <alignment vertical="top" wrapText="1"/>
    </xf>
    <xf numFmtId="0" fontId="4" fillId="0" borderId="0" xfId="0" applyFont="1" applyAlignment="1">
      <alignment vertical="top" wrapText="1"/>
    </xf>
    <xf numFmtId="0" fontId="17" fillId="9" borderId="0" xfId="0" applyFont="1" applyFill="1" applyAlignment="1">
      <alignment vertical="center" wrapText="1"/>
    </xf>
    <xf numFmtId="0" fontId="0" fillId="9" borderId="0" xfId="0" applyFill="1" applyAlignment="1">
      <alignment vertical="top" wrapText="1"/>
    </xf>
    <xf numFmtId="0" fontId="7" fillId="9" borderId="0" xfId="0" applyFont="1" applyFill="1"/>
    <xf numFmtId="0" fontId="7" fillId="9" borderId="0" xfId="0" applyFont="1" applyFill="1" applyAlignment="1">
      <alignment wrapText="1"/>
    </xf>
    <xf numFmtId="0" fontId="18" fillId="0" borderId="4" xfId="0" applyFont="1" applyBorder="1" applyAlignment="1">
      <alignment vertical="center" wrapText="1"/>
    </xf>
    <xf numFmtId="0" fontId="17" fillId="0" borderId="4" xfId="0" applyFont="1" applyBorder="1" applyAlignment="1">
      <alignment horizontal="center" vertical="center" wrapText="1"/>
    </xf>
    <xf numFmtId="0" fontId="26" fillId="4" borderId="0" xfId="0" applyFont="1" applyFill="1" applyAlignment="1">
      <alignment vertical="top" wrapText="1"/>
    </xf>
    <xf numFmtId="0" fontId="17" fillId="0" borderId="3" xfId="0" applyFont="1" applyBorder="1" applyAlignment="1">
      <alignment vertical="center" wrapText="1"/>
    </xf>
    <xf numFmtId="0" fontId="17" fillId="8" borderId="3" xfId="0" applyFont="1" applyFill="1" applyBorder="1" applyAlignment="1">
      <alignment horizontal="center" vertical="center" wrapText="1"/>
    </xf>
    <xf numFmtId="0" fontId="27" fillId="0" borderId="0" xfId="0" applyFont="1" applyAlignment="1">
      <alignment vertical="top" wrapText="1"/>
    </xf>
    <xf numFmtId="0" fontId="27" fillId="0" borderId="3" xfId="0" applyFont="1" applyBorder="1" applyAlignment="1">
      <alignment vertical="center" wrapText="1"/>
    </xf>
    <xf numFmtId="0" fontId="18" fillId="0" borderId="11" xfId="0" applyFont="1" applyBorder="1" applyAlignment="1">
      <alignment vertical="center" wrapText="1"/>
    </xf>
    <xf numFmtId="0" fontId="17" fillId="10" borderId="11" xfId="0" applyFont="1" applyFill="1" applyBorder="1" applyAlignment="1">
      <alignment vertical="center" wrapText="1"/>
    </xf>
    <xf numFmtId="0" fontId="9" fillId="10" borderId="3" xfId="0" applyFont="1" applyFill="1" applyBorder="1" applyAlignment="1">
      <alignment vertical="center" wrapText="1"/>
    </xf>
    <xf numFmtId="0" fontId="8" fillId="9" borderId="0" xfId="0" applyFont="1" applyFill="1"/>
    <xf numFmtId="0" fontId="8" fillId="9" borderId="0" xfId="0" applyFont="1" applyFill="1" applyAlignment="1">
      <alignment wrapText="1"/>
    </xf>
    <xf numFmtId="0" fontId="0" fillId="9" borderId="0" xfId="0" applyFill="1" applyAlignment="1">
      <alignment horizontal="center" vertical="center" wrapText="1"/>
    </xf>
    <xf numFmtId="0" fontId="17" fillId="0" borderId="5" xfId="0" applyFont="1" applyBorder="1" applyAlignment="1">
      <alignment horizontal="center" vertical="center" wrapText="1"/>
    </xf>
    <xf numFmtId="0" fontId="28" fillId="0" borderId="5" xfId="0" applyFont="1" applyBorder="1" applyAlignment="1">
      <alignment vertical="center" wrapText="1"/>
    </xf>
    <xf numFmtId="0" fontId="0" fillId="0" borderId="0" xfId="0" applyAlignment="1">
      <alignment vertical="top" wrapText="1"/>
    </xf>
    <xf numFmtId="0" fontId="17" fillId="0" borderId="3" xfId="0" applyFont="1" applyBorder="1" applyAlignment="1">
      <alignment horizontal="center" vertical="center" wrapText="1"/>
    </xf>
    <xf numFmtId="0" fontId="17" fillId="0" borderId="4" xfId="0" applyFont="1" applyBorder="1" applyAlignment="1">
      <alignment vertical="center" wrapText="1"/>
    </xf>
    <xf numFmtId="0" fontId="17" fillId="0" borderId="1" xfId="0" applyFont="1" applyBorder="1" applyAlignment="1">
      <alignment vertical="center" wrapText="1"/>
    </xf>
    <xf numFmtId="0" fontId="21" fillId="13" borderId="11" xfId="0" applyFont="1" applyFill="1" applyBorder="1" applyAlignment="1">
      <alignment horizontal="left" vertical="center" wrapText="1"/>
    </xf>
    <xf numFmtId="0" fontId="24" fillId="13" borderId="4" xfId="0" applyFont="1" applyFill="1" applyBorder="1" applyAlignment="1">
      <alignment vertical="center" wrapText="1"/>
    </xf>
    <xf numFmtId="0" fontId="4" fillId="0" borderId="13" xfId="0" applyFont="1" applyBorder="1" applyAlignment="1">
      <alignment vertical="top" wrapText="1"/>
    </xf>
    <xf numFmtId="0" fontId="14" fillId="0" borderId="11" xfId="0" applyFont="1" applyBorder="1" applyAlignment="1">
      <alignment vertical="top" wrapText="1"/>
    </xf>
    <xf numFmtId="0" fontId="4" fillId="0" borderId="8" xfId="0" applyFont="1" applyBorder="1" applyAlignment="1">
      <alignment vertical="top" wrapText="1"/>
    </xf>
    <xf numFmtId="0" fontId="0" fillId="0" borderId="4" xfId="0" applyBorder="1" applyAlignment="1">
      <alignment horizontal="left"/>
    </xf>
    <xf numFmtId="0" fontId="0" fillId="0" borderId="4" xfId="0" applyBorder="1" applyAlignment="1">
      <alignment vertical="top" wrapText="1"/>
    </xf>
    <xf numFmtId="0" fontId="14" fillId="0" borderId="4" xfId="0" applyFont="1" applyBorder="1" applyAlignment="1">
      <alignment vertical="top" wrapText="1"/>
    </xf>
    <xf numFmtId="0" fontId="16" fillId="0" borderId="4" xfId="0" quotePrefix="1" applyFont="1" applyBorder="1" applyAlignment="1">
      <alignment vertical="top" wrapText="1"/>
    </xf>
    <xf numFmtId="0" fontId="4" fillId="0" borderId="8" xfId="0" applyFont="1" applyBorder="1" applyAlignment="1">
      <alignment vertical="top"/>
    </xf>
    <xf numFmtId="0" fontId="14" fillId="0" borderId="4" xfId="0" applyFont="1" applyBorder="1" applyAlignment="1">
      <alignment vertical="center" wrapText="1"/>
    </xf>
    <xf numFmtId="0" fontId="14" fillId="0" borderId="8" xfId="0" applyFont="1" applyBorder="1" applyAlignment="1">
      <alignment vertical="top"/>
    </xf>
    <xf numFmtId="0" fontId="14" fillId="0" borderId="4" xfId="0" applyFont="1" applyBorder="1" applyAlignment="1">
      <alignment horizontal="left" vertical="center" wrapText="1"/>
    </xf>
    <xf numFmtId="0" fontId="0" fillId="0" borderId="4" xfId="0" applyBorder="1" applyAlignment="1">
      <alignment horizontal="left" vertical="center" wrapText="1"/>
    </xf>
    <xf numFmtId="0" fontId="15" fillId="0" borderId="4" xfId="0" applyFont="1" applyBorder="1" applyAlignment="1">
      <alignment vertical="center" wrapText="1"/>
    </xf>
    <xf numFmtId="0" fontId="14" fillId="0" borderId="8" xfId="0" applyFont="1" applyBorder="1"/>
    <xf numFmtId="0" fontId="14" fillId="0" borderId="4" xfId="0" applyFont="1" applyBorder="1"/>
    <xf numFmtId="0" fontId="4" fillId="0" borderId="8" xfId="0" applyFont="1" applyBorder="1"/>
    <xf numFmtId="0" fontId="4" fillId="0" borderId="14" xfId="0" applyFont="1" applyBorder="1"/>
    <xf numFmtId="15" fontId="14" fillId="0" borderId="3" xfId="0" quotePrefix="1" applyNumberFormat="1" applyFont="1" applyBorder="1" applyAlignment="1">
      <alignment horizontal="left" vertical="top" wrapText="1"/>
    </xf>
    <xf numFmtId="0" fontId="0" fillId="9" borderId="2" xfId="0" applyFill="1" applyBorder="1" applyAlignment="1">
      <alignment horizontal="left" vertical="center" wrapText="1"/>
    </xf>
    <xf numFmtId="0" fontId="4" fillId="9" borderId="2" xfId="0" applyFont="1" applyFill="1" applyBorder="1" applyAlignment="1">
      <alignment vertical="center" wrapText="1"/>
    </xf>
    <xf numFmtId="0" fontId="0" fillId="9" borderId="2" xfId="0" applyFill="1" applyBorder="1" applyAlignment="1">
      <alignment vertical="center" wrapText="1"/>
    </xf>
    <xf numFmtId="0" fontId="4" fillId="11" borderId="13" xfId="0" applyFont="1" applyFill="1" applyBorder="1" applyAlignment="1">
      <alignment vertical="top"/>
    </xf>
    <xf numFmtId="0" fontId="4" fillId="11" borderId="11" xfId="0" applyFont="1" applyFill="1" applyBorder="1" applyAlignment="1">
      <alignment vertical="top" wrapText="1"/>
    </xf>
    <xf numFmtId="0" fontId="30" fillId="0" borderId="4" xfId="0" applyFont="1" applyBorder="1" applyAlignment="1">
      <alignment vertical="top" wrapText="1"/>
    </xf>
    <xf numFmtId="0" fontId="4" fillId="11" borderId="8" xfId="0" applyFont="1" applyFill="1" applyBorder="1" applyAlignment="1">
      <alignment vertical="top"/>
    </xf>
    <xf numFmtId="0" fontId="4" fillId="11" borderId="4" xfId="0" applyFont="1" applyFill="1" applyBorder="1" applyAlignment="1">
      <alignment vertical="top" wrapText="1"/>
    </xf>
    <xf numFmtId="0" fontId="4" fillId="0" borderId="4" xfId="0" applyFont="1" applyBorder="1" applyAlignment="1">
      <alignment vertical="top" wrapText="1"/>
    </xf>
    <xf numFmtId="0" fontId="0" fillId="0" borderId="4" xfId="0" applyBorder="1" applyAlignment="1">
      <alignment vertical="top"/>
    </xf>
    <xf numFmtId="0" fontId="26" fillId="0" borderId="0" xfId="0" applyFont="1" applyAlignment="1">
      <alignment vertical="top" wrapText="1"/>
    </xf>
    <xf numFmtId="0" fontId="26" fillId="0" borderId="0" xfId="0" applyFont="1" applyAlignment="1">
      <alignment vertical="top"/>
    </xf>
    <xf numFmtId="0" fontId="18" fillId="0" borderId="16" xfId="0" applyFont="1" applyBorder="1" applyAlignment="1">
      <alignment vertical="center" wrapText="1"/>
    </xf>
    <xf numFmtId="0" fontId="17" fillId="0" borderId="18" xfId="0" applyFont="1" applyBorder="1" applyAlignment="1">
      <alignment horizontal="center" vertical="center" wrapText="1"/>
    </xf>
    <xf numFmtId="0" fontId="18" fillId="0" borderId="17" xfId="0" applyFont="1" applyBorder="1" applyAlignment="1">
      <alignment vertical="center" wrapText="1"/>
    </xf>
    <xf numFmtId="0" fontId="17" fillId="0" borderId="20"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0" xfId="0" applyFont="1" applyAlignment="1">
      <alignment vertical="center" wrapText="1"/>
    </xf>
    <xf numFmtId="0" fontId="8" fillId="0" borderId="10" xfId="0" applyFont="1" applyBorder="1"/>
    <xf numFmtId="0" fontId="8" fillId="0" borderId="10" xfId="0" applyFont="1" applyBorder="1" applyAlignment="1">
      <alignment wrapText="1"/>
    </xf>
    <xf numFmtId="0" fontId="29" fillId="0" borderId="10" xfId="0" applyFont="1" applyBorder="1" applyAlignment="1">
      <alignment horizontal="center" vertical="center" wrapText="1"/>
    </xf>
    <xf numFmtId="0" fontId="19" fillId="13" borderId="0" xfId="0" applyFont="1" applyFill="1" applyAlignment="1" applyProtection="1">
      <alignment horizontal="left" vertical="center" wrapText="1"/>
      <protection locked="0"/>
    </xf>
    <xf numFmtId="0" fontId="4" fillId="9" borderId="2" xfId="0" applyFont="1" applyFill="1" applyBorder="1" applyAlignment="1">
      <alignment wrapText="1"/>
    </xf>
    <xf numFmtId="0" fontId="0" fillId="9" borderId="12" xfId="0" applyFill="1" applyBorder="1" applyAlignment="1">
      <alignment vertical="center" wrapText="1"/>
    </xf>
    <xf numFmtId="0" fontId="0" fillId="9" borderId="9" xfId="0" applyFill="1" applyBorder="1" applyAlignment="1">
      <alignment vertical="top" wrapText="1"/>
    </xf>
    <xf numFmtId="0" fontId="0" fillId="9" borderId="2" xfId="0" applyFill="1" applyBorder="1" applyAlignment="1">
      <alignment horizontal="left" vertical="top" wrapText="1"/>
    </xf>
    <xf numFmtId="49" fontId="30" fillId="0" borderId="4" xfId="0" applyNumberFormat="1" applyFont="1" applyBorder="1" applyAlignment="1">
      <alignment horizontal="left" vertical="top" wrapText="1"/>
    </xf>
    <xf numFmtId="0" fontId="31" fillId="0" borderId="8" xfId="0" applyFont="1" applyBorder="1" applyAlignment="1">
      <alignment vertical="top"/>
    </xf>
    <xf numFmtId="0" fontId="4" fillId="0" borderId="4" xfId="0" applyFont="1" applyBorder="1" applyAlignment="1">
      <alignment vertical="top"/>
    </xf>
    <xf numFmtId="0" fontId="4" fillId="0" borderId="14" xfId="0" applyFont="1" applyBorder="1" applyAlignment="1">
      <alignment vertical="top"/>
    </xf>
    <xf numFmtId="0" fontId="30" fillId="0" borderId="3" xfId="0" applyFont="1" applyBorder="1" applyAlignment="1">
      <alignment vertical="top" wrapText="1"/>
    </xf>
    <xf numFmtId="0" fontId="33" fillId="0" borderId="0" xfId="0" applyFont="1" applyAlignment="1">
      <alignment vertical="top"/>
    </xf>
    <xf numFmtId="0" fontId="8" fillId="0" borderId="0" xfId="0" applyFont="1"/>
    <xf numFmtId="0" fontId="8" fillId="0" borderId="0" xfId="0" applyFont="1" applyAlignment="1">
      <alignment wrapText="1"/>
    </xf>
    <xf numFmtId="0" fontId="8" fillId="11" borderId="8" xfId="0" applyFont="1" applyFill="1" applyBorder="1" applyAlignment="1">
      <alignment vertical="top"/>
    </xf>
    <xf numFmtId="0" fontId="8" fillId="11" borderId="0" xfId="0" applyFont="1" applyFill="1" applyAlignment="1">
      <alignment vertical="top"/>
    </xf>
    <xf numFmtId="0" fontId="6" fillId="2" borderId="4" xfId="0" applyFont="1" applyFill="1" applyBorder="1" applyAlignment="1">
      <alignment vertical="top"/>
    </xf>
    <xf numFmtId="0" fontId="34" fillId="9" borderId="0" xfId="0" applyFont="1" applyFill="1" applyAlignment="1">
      <alignment horizontal="center"/>
    </xf>
    <xf numFmtId="0" fontId="35" fillId="0" borderId="24" xfId="0" applyFont="1" applyBorder="1" applyAlignment="1">
      <alignment horizontal="center" vertical="center" wrapText="1"/>
    </xf>
    <xf numFmtId="164" fontId="14" fillId="0" borderId="4" xfId="0" quotePrefix="1" applyNumberFormat="1" applyFont="1" applyBorder="1" applyAlignment="1">
      <alignment horizontal="left" vertical="top" wrapText="1"/>
    </xf>
    <xf numFmtId="0" fontId="36" fillId="0" borderId="21" xfId="0" applyFont="1" applyBorder="1" applyAlignment="1">
      <alignment horizontal="center" vertical="center" wrapText="1"/>
    </xf>
    <xf numFmtId="0" fontId="37" fillId="9" borderId="2" xfId="0" applyFont="1" applyFill="1" applyBorder="1" applyAlignment="1">
      <alignment wrapText="1"/>
    </xf>
    <xf numFmtId="0" fontId="38" fillId="9" borderId="2" xfId="0" applyFont="1" applyFill="1" applyBorder="1" applyAlignment="1">
      <alignment horizontal="left" vertical="center" wrapText="1"/>
    </xf>
    <xf numFmtId="0" fontId="19" fillId="12" borderId="0" xfId="0" applyFont="1" applyFill="1" applyAlignment="1" applyProtection="1">
      <alignment horizontal="left" vertical="center" wrapText="1"/>
      <protection locked="0"/>
    </xf>
    <xf numFmtId="0" fontId="20" fillId="13" borderId="13" xfId="0" applyFont="1" applyFill="1" applyBorder="1" applyAlignment="1">
      <alignment vertical="center" wrapText="1"/>
    </xf>
    <xf numFmtId="0" fontId="20" fillId="13" borderId="10" xfId="0" applyFont="1" applyFill="1" applyBorder="1" applyAlignment="1">
      <alignment vertical="center" wrapText="1"/>
    </xf>
    <xf numFmtId="0" fontId="22" fillId="13" borderId="8" xfId="0" applyFont="1" applyFill="1" applyBorder="1" applyAlignment="1">
      <alignment vertical="center" wrapText="1"/>
    </xf>
    <xf numFmtId="0" fontId="22" fillId="13" borderId="0" xfId="0" applyFont="1" applyFill="1" applyAlignment="1">
      <alignment vertical="center" wrapText="1"/>
    </xf>
    <xf numFmtId="0" fontId="21" fillId="13" borderId="10" xfId="0" applyFont="1" applyFill="1" applyBorder="1" applyAlignment="1">
      <alignment horizontal="left" vertical="center" wrapText="1"/>
    </xf>
    <xf numFmtId="0" fontId="23" fillId="13" borderId="0" xfId="0" applyFont="1" applyFill="1" applyAlignment="1">
      <alignment horizontal="center" vertical="center" wrapText="1"/>
    </xf>
    <xf numFmtId="0" fontId="22" fillId="13" borderId="4" xfId="0" applyFont="1" applyFill="1" applyBorder="1" applyAlignment="1">
      <alignment vertical="center" wrapText="1"/>
    </xf>
    <xf numFmtId="0" fontId="25"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9" xfId="0" applyFont="1" applyBorder="1" applyAlignment="1">
      <alignment vertical="center" wrapText="1"/>
    </xf>
    <xf numFmtId="0" fontId="17" fillId="0" borderId="12" xfId="0" applyFont="1" applyBorder="1" applyAlignment="1">
      <alignment vertical="center" wrapText="1"/>
    </xf>
    <xf numFmtId="0" fontId="17" fillId="10" borderId="9" xfId="0" applyFont="1" applyFill="1" applyBorder="1" applyAlignment="1">
      <alignment vertical="center" wrapText="1"/>
    </xf>
    <xf numFmtId="0" fontId="17" fillId="10" borderId="12" xfId="0" applyFont="1" applyFill="1" applyBorder="1" applyAlignment="1">
      <alignment vertical="center" wrapText="1"/>
    </xf>
    <xf numFmtId="0" fontId="17" fillId="0" borderId="2" xfId="0" applyFont="1" applyBorder="1" applyAlignment="1">
      <alignment vertical="center" wrapText="1"/>
    </xf>
    <xf numFmtId="0" fontId="17" fillId="10" borderId="2" xfId="0" applyFont="1" applyFill="1" applyBorder="1" applyAlignment="1">
      <alignment vertical="center" wrapText="1"/>
    </xf>
    <xf numFmtId="0" fontId="33" fillId="0" borderId="0" xfId="0" applyFont="1" applyAlignment="1">
      <alignment horizontal="left" vertical="center" wrapText="1"/>
    </xf>
    <xf numFmtId="0" fontId="17" fillId="0" borderId="18"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7" xfId="0" applyFont="1" applyBorder="1" applyAlignment="1">
      <alignment horizontal="center" vertical="center" wrapText="1"/>
    </xf>
    <xf numFmtId="0" fontId="18" fillId="0" borderId="6" xfId="0" applyFont="1" applyBorder="1" applyAlignment="1">
      <alignment vertical="center" wrapText="1"/>
    </xf>
    <xf numFmtId="0" fontId="18" fillId="0" borderId="5" xfId="0" applyFont="1" applyBorder="1" applyAlignment="1">
      <alignment vertical="center" wrapText="1"/>
    </xf>
    <xf numFmtId="0" fontId="40" fillId="0" borderId="6" xfId="0" applyFont="1" applyBorder="1" applyAlignment="1">
      <alignment vertical="center" wrapText="1"/>
    </xf>
    <xf numFmtId="0" fontId="40" fillId="0" borderId="5" xfId="0" applyFont="1" applyBorder="1" applyAlignment="1">
      <alignment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1" fillId="9" borderId="0" xfId="0" applyFont="1" applyFill="1" applyAlignment="1">
      <alignment horizontal="left" vertical="top"/>
    </xf>
    <xf numFmtId="0" fontId="0" fillId="9" borderId="0" xfId="0" applyFill="1" applyAlignment="1">
      <alignment horizontal="left" vertical="top" wrapText="1"/>
    </xf>
    <xf numFmtId="0" fontId="0" fillId="9" borderId="4" xfId="0" applyFill="1" applyBorder="1" applyAlignment="1">
      <alignment horizontal="left" vertical="top" wrapText="1"/>
    </xf>
    <xf numFmtId="0" fontId="0" fillId="9" borderId="15" xfId="0" applyFill="1" applyBorder="1" applyAlignment="1">
      <alignment horizontal="left" vertical="top" wrapText="1"/>
    </xf>
    <xf numFmtId="0" fontId="0" fillId="9" borderId="3" xfId="0" applyFill="1" applyBorder="1" applyAlignment="1">
      <alignment horizontal="left" vertical="top" wrapText="1"/>
    </xf>
    <xf numFmtId="0" fontId="0" fillId="9" borderId="14" xfId="0" applyFill="1" applyBorder="1" applyAlignment="1">
      <alignment horizontal="left" vertical="top" wrapText="1"/>
    </xf>
    <xf numFmtId="0" fontId="8" fillId="11" borderId="13" xfId="0" applyFont="1" applyFill="1" applyBorder="1" applyAlignment="1">
      <alignment vertical="top"/>
    </xf>
    <xf numFmtId="0" fontId="8" fillId="11" borderId="10" xfId="0" applyFont="1" applyFill="1" applyBorder="1" applyAlignment="1">
      <alignment vertical="top"/>
    </xf>
    <xf numFmtId="0" fontId="8" fillId="11" borderId="11" xfId="0" applyFont="1" applyFill="1" applyBorder="1" applyAlignment="1">
      <alignment vertical="top"/>
    </xf>
    <xf numFmtId="0" fontId="8" fillId="11" borderId="0" xfId="0" applyFont="1" applyFill="1" applyAlignment="1">
      <alignment horizontal="center" vertical="top"/>
    </xf>
    <xf numFmtId="0" fontId="6" fillId="2" borderId="8" xfId="0" applyFont="1" applyFill="1" applyBorder="1" applyAlignment="1">
      <alignment horizontal="center" vertical="top"/>
    </xf>
    <xf numFmtId="0" fontId="6" fillId="2" borderId="0" xfId="0" applyFont="1" applyFill="1" applyAlignment="1">
      <alignment horizontal="center" vertical="top"/>
    </xf>
    <xf numFmtId="0" fontId="11" fillId="7" borderId="28"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5" borderId="28"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6" borderId="28" xfId="1" applyFont="1" applyFill="1" applyBorder="1" applyAlignment="1">
      <alignment horizontal="center" vertical="center" wrapText="1"/>
    </xf>
    <xf numFmtId="0" fontId="11" fillId="6" borderId="0" xfId="1" applyFont="1" applyFill="1" applyBorder="1" applyAlignment="1">
      <alignment horizontal="center" vertical="center" wrapText="1"/>
    </xf>
  </cellXfs>
  <cellStyles count="3">
    <cellStyle name="Neutraal" xfId="1" builtinId="28"/>
    <cellStyle name="Normal 2" xfId="2" xr:uid="{C0CE50DA-F77E-443D-90DF-71C2398C9721}"/>
    <cellStyle name="Standaard" xfId="0" builtinId="0"/>
  </cellStyles>
  <dxfs count="6">
    <dxf>
      <fill>
        <patternFill>
          <bgColor theme="5" tint="0.59996337778862885"/>
        </patternFill>
      </fill>
    </dxf>
    <dxf>
      <fill>
        <patternFill>
          <bgColor rgb="FFFF0000"/>
        </patternFill>
      </fill>
    </dxf>
    <dxf>
      <fill>
        <patternFill>
          <bgColor rgb="FFFFC000"/>
        </patternFill>
      </fill>
    </dxf>
    <dxf>
      <fill>
        <patternFill>
          <bgColor rgb="FF92D05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F4E78"/>
      <color rgb="FFD7F9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2394858</xdr:colOff>
      <xdr:row>10</xdr:row>
      <xdr:rowOff>54428</xdr:rowOff>
    </xdr:from>
    <xdr:ext cx="1146147" cy="396274"/>
    <xdr:pic>
      <xdr:nvPicPr>
        <xdr:cNvPr id="2" name="Afbeelding 1">
          <a:extLst>
            <a:ext uri="{FF2B5EF4-FFF2-40B4-BE49-F238E27FC236}">
              <a16:creationId xmlns:a16="http://schemas.microsoft.com/office/drawing/2014/main" id="{EB795272-68E6-48A3-B87C-FF75E73932FD}"/>
            </a:ext>
          </a:extLst>
        </xdr:cNvPr>
        <xdr:cNvPicPr>
          <a:picLocks noChangeAspect="1"/>
        </xdr:cNvPicPr>
      </xdr:nvPicPr>
      <xdr:blipFill>
        <a:blip xmlns:r="http://schemas.openxmlformats.org/officeDocument/2006/relationships" r:embed="rId1"/>
        <a:stretch>
          <a:fillRect/>
        </a:stretch>
      </xdr:blipFill>
      <xdr:spPr>
        <a:xfrm>
          <a:off x="1220108" y="1895928"/>
          <a:ext cx="1146147" cy="39627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rf.sharepoint.com/IBD/Privacy/Borging%20Privacy/Borging-bijlage-v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Excluded%20From%20Backup%20&amp;%20Data%20Migration/Dropbox/IBD/Documenten/Baseline/baseline%20producten/02%20-%20Basis%20risicoanalyse%20methode%20gemeenten/02b%20-%20baselinetoets/Baselinetoets%20v082%20B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e"/>
      <sheetName val="Definities"/>
      <sheetName val="Criteria"/>
      <sheetName val="Resultaat"/>
      <sheetName val="Geïmplementeerd"/>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gemeen"/>
      <sheetName val="Vragen"/>
      <sheetName val="Beschikbaarheid"/>
      <sheetName val="Integriteit"/>
      <sheetName val="Vertrouwelijkheid"/>
      <sheetName val="Privacy"/>
      <sheetName val="Resultaat"/>
      <sheetName val="waarderingstabellen"/>
      <sheetName val="kladblok"/>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937DA-BFFD-4609-ADC9-29FE04F04C31}">
  <sheetPr>
    <pageSetUpPr fitToPage="1"/>
  </sheetPr>
  <dimension ref="B1:C30"/>
  <sheetViews>
    <sheetView tabSelected="1" zoomScale="170" zoomScaleNormal="170" workbookViewId="0"/>
  </sheetViews>
  <sheetFormatPr baseColWidth="10" defaultColWidth="8.83203125" defaultRowHeight="15" x14ac:dyDescent="0.2"/>
  <cols>
    <col min="2" max="2" width="23" customWidth="1"/>
    <col min="3" max="3" width="104.83203125" customWidth="1"/>
  </cols>
  <sheetData>
    <row r="1" spans="2:3" ht="21" x14ac:dyDescent="0.2">
      <c r="B1" s="115" t="s">
        <v>0</v>
      </c>
      <c r="C1" s="115"/>
    </row>
    <row r="2" spans="2:3" ht="16" thickBot="1" x14ac:dyDescent="0.25">
      <c r="B2" s="28"/>
      <c r="C2" s="27"/>
    </row>
    <row r="3" spans="2:3" ht="16" x14ac:dyDescent="0.2">
      <c r="B3" s="54" t="s">
        <v>1</v>
      </c>
      <c r="C3" s="55" t="s">
        <v>2</v>
      </c>
    </row>
    <row r="4" spans="2:3" ht="16" x14ac:dyDescent="0.2">
      <c r="B4" s="56" t="s">
        <v>3</v>
      </c>
      <c r="C4" s="111">
        <v>45631</v>
      </c>
    </row>
    <row r="5" spans="2:3" ht="16" x14ac:dyDescent="0.2">
      <c r="B5" s="56" t="s">
        <v>4</v>
      </c>
      <c r="C5" s="57" t="s">
        <v>5</v>
      </c>
    </row>
    <row r="6" spans="2:3" ht="16" x14ac:dyDescent="0.2">
      <c r="B6" s="56" t="s">
        <v>6</v>
      </c>
      <c r="C6" s="58" t="s">
        <v>7</v>
      </c>
    </row>
    <row r="7" spans="2:3" x14ac:dyDescent="0.2">
      <c r="B7" s="56"/>
      <c r="C7" s="59"/>
    </row>
    <row r="8" spans="2:3" ht="16" x14ac:dyDescent="0.2">
      <c r="B8" s="56" t="s">
        <v>8</v>
      </c>
      <c r="C8" s="59" t="s">
        <v>9</v>
      </c>
    </row>
    <row r="9" spans="2:3" ht="64" x14ac:dyDescent="0.2">
      <c r="B9" s="56" t="s">
        <v>10</v>
      </c>
      <c r="C9" s="60" t="s">
        <v>11</v>
      </c>
    </row>
    <row r="10" spans="2:3" ht="16" x14ac:dyDescent="0.2">
      <c r="B10" s="61" t="s">
        <v>12</v>
      </c>
      <c r="C10" s="62" t="s">
        <v>13</v>
      </c>
    </row>
    <row r="11" spans="2:3" ht="40.25" customHeight="1" thickBot="1" x14ac:dyDescent="0.25">
      <c r="B11" s="61"/>
      <c r="C11" s="62"/>
    </row>
    <row r="12" spans="2:3" ht="16" x14ac:dyDescent="0.2">
      <c r="B12" s="63"/>
      <c r="C12" s="55" t="s">
        <v>2</v>
      </c>
    </row>
    <row r="13" spans="2:3" x14ac:dyDescent="0.2">
      <c r="B13" s="63"/>
      <c r="C13" s="64"/>
    </row>
    <row r="14" spans="2:3" ht="64" x14ac:dyDescent="0.2">
      <c r="B14" s="63"/>
      <c r="C14" s="64" t="s">
        <v>14</v>
      </c>
    </row>
    <row r="15" spans="2:3" x14ac:dyDescent="0.2">
      <c r="B15" s="63"/>
      <c r="C15" s="62"/>
    </row>
    <row r="16" spans="2:3" ht="32" x14ac:dyDescent="0.2">
      <c r="B16" s="63"/>
      <c r="C16" s="65" t="s">
        <v>15</v>
      </c>
    </row>
    <row r="17" spans="2:3" ht="16" x14ac:dyDescent="0.2">
      <c r="B17" s="63"/>
      <c r="C17" s="65" t="s">
        <v>16</v>
      </c>
    </row>
    <row r="18" spans="2:3" ht="16" x14ac:dyDescent="0.2">
      <c r="B18" s="63"/>
      <c r="C18" s="65" t="s">
        <v>17</v>
      </c>
    </row>
    <row r="19" spans="2:3" ht="32" x14ac:dyDescent="0.2">
      <c r="B19" s="63"/>
      <c r="C19" s="65" t="s">
        <v>18</v>
      </c>
    </row>
    <row r="20" spans="2:3" ht="16" x14ac:dyDescent="0.2">
      <c r="B20" s="63"/>
      <c r="C20" s="65" t="s">
        <v>19</v>
      </c>
    </row>
    <row r="21" spans="2:3" x14ac:dyDescent="0.2">
      <c r="B21" s="63"/>
      <c r="C21" s="65"/>
    </row>
    <row r="22" spans="2:3" ht="48" x14ac:dyDescent="0.2">
      <c r="B22" s="63"/>
      <c r="C22" s="66" t="s">
        <v>20</v>
      </c>
    </row>
    <row r="23" spans="2:3" x14ac:dyDescent="0.2">
      <c r="B23" s="63"/>
      <c r="C23" s="62"/>
    </row>
    <row r="24" spans="2:3" ht="64" x14ac:dyDescent="0.2">
      <c r="B24" s="61" t="s">
        <v>21</v>
      </c>
      <c r="C24" s="62" t="s">
        <v>22</v>
      </c>
    </row>
    <row r="25" spans="2:3" x14ac:dyDescent="0.2">
      <c r="B25" s="61"/>
      <c r="C25" s="62"/>
    </row>
    <row r="26" spans="2:3" ht="16" x14ac:dyDescent="0.2">
      <c r="B26" s="61" t="s">
        <v>23</v>
      </c>
      <c r="C26" s="62" t="s">
        <v>24</v>
      </c>
    </row>
    <row r="27" spans="2:3" x14ac:dyDescent="0.2">
      <c r="B27" s="67"/>
      <c r="C27" s="68"/>
    </row>
    <row r="28" spans="2:3" x14ac:dyDescent="0.2">
      <c r="B28" s="61" t="s">
        <v>25</v>
      </c>
      <c r="C28" s="58"/>
    </row>
    <row r="29" spans="2:3" x14ac:dyDescent="0.2">
      <c r="B29" s="69" t="s">
        <v>26</v>
      </c>
      <c r="C29" s="57"/>
    </row>
    <row r="30" spans="2:3" ht="16" thickBot="1" x14ac:dyDescent="0.25">
      <c r="B30" s="70" t="s">
        <v>27</v>
      </c>
      <c r="C30" s="71"/>
    </row>
  </sheetData>
  <mergeCells count="1">
    <mergeCell ref="B1:C1"/>
  </mergeCells>
  <pageMargins left="0.70866141732283472" right="0.70866141732283472" top="0.74803149606299213" bottom="0.74803149606299213" header="0.31496062992125984" footer="0.31496062992125984"/>
  <pageSetup paperSize="9" scale="68" orientation="portrait" r:id="rId1"/>
  <headerFooter>
    <oddHeader>&amp;R&amp;G</oddHeader>
    <oddFooter>&amp;LBedrijfsimpactanalyse (BIA) gemeenten&amp;C&amp;A&amp;R&amp;P van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5"/>
  <sheetViews>
    <sheetView zoomScale="150" zoomScaleNormal="150" workbookViewId="0"/>
  </sheetViews>
  <sheetFormatPr baseColWidth="10" defaultColWidth="8.83203125" defaultRowHeight="15" x14ac:dyDescent="0.2"/>
  <cols>
    <col min="1" max="1" width="8.83203125" style="5"/>
    <col min="2" max="2" width="128" style="8" customWidth="1"/>
    <col min="3" max="3" width="37.5" style="10" customWidth="1"/>
    <col min="4" max="4" width="46.5" style="8" customWidth="1"/>
    <col min="5" max="12" width="8.83203125" style="5"/>
  </cols>
  <sheetData>
    <row r="1" spans="2:2" ht="22" x14ac:dyDescent="0.2">
      <c r="B1" s="93" t="s">
        <v>28</v>
      </c>
    </row>
    <row r="2" spans="2:2" ht="16" thickBot="1" x14ac:dyDescent="0.25"/>
    <row r="3" spans="2:2" ht="63" customHeight="1" x14ac:dyDescent="0.2">
      <c r="B3" s="96" t="s">
        <v>29</v>
      </c>
    </row>
    <row r="4" spans="2:2" ht="16" x14ac:dyDescent="0.2">
      <c r="B4" s="73" t="s">
        <v>30</v>
      </c>
    </row>
    <row r="5" spans="2:2" ht="48" x14ac:dyDescent="0.2">
      <c r="B5" s="97" t="s">
        <v>31</v>
      </c>
    </row>
    <row r="6" spans="2:2" ht="20.25" customHeight="1" x14ac:dyDescent="0.2">
      <c r="B6" s="73" t="s">
        <v>32</v>
      </c>
    </row>
    <row r="7" spans="2:2" ht="57" customHeight="1" x14ac:dyDescent="0.2">
      <c r="B7" s="72" t="s">
        <v>33</v>
      </c>
    </row>
    <row r="8" spans="2:2" ht="16" x14ac:dyDescent="0.2">
      <c r="B8" s="73" t="s">
        <v>34</v>
      </c>
    </row>
    <row r="9" spans="2:2" ht="48" x14ac:dyDescent="0.2">
      <c r="B9" s="74" t="s">
        <v>35</v>
      </c>
    </row>
    <row r="10" spans="2:2" ht="16" x14ac:dyDescent="0.2">
      <c r="B10" s="72" t="s">
        <v>36</v>
      </c>
    </row>
    <row r="11" spans="2:2" ht="16" x14ac:dyDescent="0.2">
      <c r="B11" s="72" t="s">
        <v>37</v>
      </c>
    </row>
    <row r="12" spans="2:2" ht="16" x14ac:dyDescent="0.2">
      <c r="B12" s="72" t="s">
        <v>38</v>
      </c>
    </row>
    <row r="13" spans="2:2" ht="16" x14ac:dyDescent="0.2">
      <c r="B13" s="72" t="s">
        <v>39</v>
      </c>
    </row>
    <row r="14" spans="2:2" ht="16" x14ac:dyDescent="0.2">
      <c r="B14" s="72" t="s">
        <v>40</v>
      </c>
    </row>
    <row r="15" spans="2:2" x14ac:dyDescent="0.2">
      <c r="B15" s="72"/>
    </row>
    <row r="16" spans="2:2" ht="16" x14ac:dyDescent="0.2">
      <c r="B16" s="94" t="s">
        <v>41</v>
      </c>
    </row>
    <row r="17" spans="2:2" ht="32" x14ac:dyDescent="0.2">
      <c r="B17" s="74" t="s">
        <v>42</v>
      </c>
    </row>
    <row r="18" spans="2:2" x14ac:dyDescent="0.2">
      <c r="B18" s="74"/>
    </row>
    <row r="19" spans="2:2" ht="32" x14ac:dyDescent="0.2">
      <c r="B19" s="114" t="s">
        <v>43</v>
      </c>
    </row>
    <row r="20" spans="2:2" ht="16" x14ac:dyDescent="0.2">
      <c r="B20" s="113" t="s">
        <v>44</v>
      </c>
    </row>
    <row r="21" spans="2:2" ht="16" x14ac:dyDescent="0.2">
      <c r="B21" s="113" t="s">
        <v>45</v>
      </c>
    </row>
    <row r="22" spans="2:2" ht="57" customHeight="1" thickBot="1" x14ac:dyDescent="0.25">
      <c r="B22" s="95" t="s">
        <v>46</v>
      </c>
    </row>
    <row r="25" spans="2:2" x14ac:dyDescent="0.2">
      <c r="B25" s="9"/>
    </row>
  </sheetData>
  <pageMargins left="0.70866141732283472" right="0.70866141732283472" top="0.74803149606299213" bottom="0.74803149606299213" header="0.31496062992125984" footer="0.31496062992125984"/>
  <pageSetup paperSize="9" scale="65" orientation="portrait" r:id="rId1"/>
  <headerFooter>
    <oddHeader>&amp;R&amp;G</oddHeader>
    <oddFooter>&amp;LBedrijfsimpactanalyse (BIA) gemeenten&amp;C&amp;A&amp;R&amp;P van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111"/>
  <sheetViews>
    <sheetView zoomScale="150" zoomScaleNormal="150" workbookViewId="0">
      <selection activeCell="C22" sqref="C22"/>
    </sheetView>
  </sheetViews>
  <sheetFormatPr baseColWidth="10" defaultColWidth="8.83203125" defaultRowHeight="13" x14ac:dyDescent="0.2"/>
  <cols>
    <col min="1" max="1" width="8.83203125" style="17"/>
    <col min="2" max="2" width="7.1640625" style="14" customWidth="1"/>
    <col min="3" max="3" width="95.5" style="15" customWidth="1"/>
    <col min="4" max="18" width="8.83203125" style="16"/>
    <col min="19" max="16384" width="8.83203125" style="17"/>
  </cols>
  <sheetData>
    <row r="1" spans="2:3" ht="21" x14ac:dyDescent="0.2">
      <c r="B1" s="115" t="s">
        <v>47</v>
      </c>
      <c r="C1" s="115"/>
    </row>
    <row r="2" spans="2:3" ht="14" thickBot="1" x14ac:dyDescent="0.25"/>
    <row r="3" spans="2:3" ht="16" x14ac:dyDescent="0.2">
      <c r="B3" s="75" t="s">
        <v>48</v>
      </c>
      <c r="C3" s="76" t="s">
        <v>49</v>
      </c>
    </row>
    <row r="4" spans="2:3" ht="16" x14ac:dyDescent="0.2">
      <c r="B4" s="61"/>
      <c r="C4" s="58" t="s">
        <v>50</v>
      </c>
    </row>
    <row r="5" spans="2:3" ht="16" x14ac:dyDescent="0.2">
      <c r="B5" s="61"/>
      <c r="C5" s="77" t="s">
        <v>51</v>
      </c>
    </row>
    <row r="6" spans="2:3" ht="15" x14ac:dyDescent="0.2">
      <c r="B6" s="61"/>
      <c r="C6" s="58"/>
    </row>
    <row r="7" spans="2:3" ht="16" x14ac:dyDescent="0.2">
      <c r="B7" s="61"/>
      <c r="C7" s="58" t="s">
        <v>52</v>
      </c>
    </row>
    <row r="8" spans="2:3" ht="16" x14ac:dyDescent="0.2">
      <c r="B8" s="61"/>
      <c r="C8" s="77" t="s">
        <v>53</v>
      </c>
    </row>
    <row r="9" spans="2:3" ht="15" x14ac:dyDescent="0.2">
      <c r="B9" s="61"/>
      <c r="C9" s="58"/>
    </row>
    <row r="10" spans="2:3" ht="16" x14ac:dyDescent="0.2">
      <c r="B10" s="61"/>
      <c r="C10" s="58" t="s">
        <v>54</v>
      </c>
    </row>
    <row r="11" spans="2:3" ht="16" x14ac:dyDescent="0.2">
      <c r="B11" s="61"/>
      <c r="C11" s="58" t="s">
        <v>55</v>
      </c>
    </row>
    <row r="12" spans="2:3" ht="15" x14ac:dyDescent="0.2">
      <c r="B12" s="61"/>
      <c r="C12" s="58"/>
    </row>
    <row r="13" spans="2:3" ht="16" x14ac:dyDescent="0.2">
      <c r="B13" s="61"/>
      <c r="C13" s="58" t="s">
        <v>56</v>
      </c>
    </row>
    <row r="14" spans="2:3" ht="16" x14ac:dyDescent="0.2">
      <c r="B14" s="61"/>
      <c r="C14" s="98" t="s">
        <v>57</v>
      </c>
    </row>
    <row r="15" spans="2:3" ht="15" x14ac:dyDescent="0.2">
      <c r="B15" s="61"/>
      <c r="C15" s="58"/>
    </row>
    <row r="16" spans="2:3" ht="16" x14ac:dyDescent="0.2">
      <c r="B16" s="78" t="s">
        <v>58</v>
      </c>
      <c r="C16" s="79" t="s">
        <v>59</v>
      </c>
    </row>
    <row r="17" spans="2:3" ht="16" x14ac:dyDescent="0.2">
      <c r="B17" s="61"/>
      <c r="C17" s="77" t="s">
        <v>60</v>
      </c>
    </row>
    <row r="18" spans="2:3" ht="15" x14ac:dyDescent="0.2">
      <c r="B18" s="61"/>
      <c r="C18" s="58"/>
    </row>
    <row r="19" spans="2:3" ht="16" x14ac:dyDescent="0.2">
      <c r="B19" s="78" t="s">
        <v>61</v>
      </c>
      <c r="C19" s="79" t="s">
        <v>62</v>
      </c>
    </row>
    <row r="20" spans="2:3" ht="15" x14ac:dyDescent="0.2">
      <c r="B20" s="61"/>
      <c r="C20" s="58"/>
    </row>
    <row r="21" spans="2:3" ht="16" x14ac:dyDescent="0.2">
      <c r="B21" s="61" t="s">
        <v>63</v>
      </c>
      <c r="C21" s="80" t="s">
        <v>64</v>
      </c>
    </row>
    <row r="22" spans="2:3" ht="16" x14ac:dyDescent="0.2">
      <c r="B22" s="61"/>
      <c r="C22" s="77" t="s">
        <v>65</v>
      </c>
    </row>
    <row r="23" spans="2:3" ht="15" x14ac:dyDescent="0.2">
      <c r="B23" s="61"/>
      <c r="C23" s="58"/>
    </row>
    <row r="24" spans="2:3" ht="16" x14ac:dyDescent="0.2">
      <c r="B24" s="61" t="s">
        <v>66</v>
      </c>
      <c r="C24" s="80" t="s">
        <v>67</v>
      </c>
    </row>
    <row r="25" spans="2:3" ht="16" x14ac:dyDescent="0.2">
      <c r="B25" s="99"/>
      <c r="C25" s="77" t="s">
        <v>68</v>
      </c>
    </row>
    <row r="26" spans="2:3" ht="15" x14ac:dyDescent="0.2">
      <c r="B26" s="61"/>
      <c r="C26" s="81"/>
    </row>
    <row r="27" spans="2:3" ht="16" x14ac:dyDescent="0.2">
      <c r="B27" s="61" t="s">
        <v>69</v>
      </c>
      <c r="C27" s="80" t="s">
        <v>70</v>
      </c>
    </row>
    <row r="28" spans="2:3" ht="16" x14ac:dyDescent="0.2">
      <c r="B28" s="61"/>
      <c r="C28" s="77" t="s">
        <v>71</v>
      </c>
    </row>
    <row r="29" spans="2:3" ht="15" x14ac:dyDescent="0.2">
      <c r="B29" s="61"/>
      <c r="C29" s="58"/>
    </row>
    <row r="30" spans="2:3" ht="16" x14ac:dyDescent="0.2">
      <c r="B30" s="61" t="s">
        <v>72</v>
      </c>
      <c r="C30" s="80" t="s">
        <v>73</v>
      </c>
    </row>
    <row r="31" spans="2:3" ht="16" x14ac:dyDescent="0.2">
      <c r="B31" s="61"/>
      <c r="C31" s="77" t="s">
        <v>74</v>
      </c>
    </row>
    <row r="32" spans="2:3" ht="15" x14ac:dyDescent="0.2">
      <c r="B32" s="61"/>
      <c r="C32" s="81"/>
    </row>
    <row r="33" spans="2:3" ht="15" x14ac:dyDescent="0.2">
      <c r="B33" s="61" t="s">
        <v>75</v>
      </c>
      <c r="C33" s="100" t="s">
        <v>76</v>
      </c>
    </row>
    <row r="34" spans="2:3" ht="32" x14ac:dyDescent="0.2">
      <c r="B34" s="61"/>
      <c r="C34" s="77" t="s">
        <v>77</v>
      </c>
    </row>
    <row r="35" spans="2:3" ht="15" x14ac:dyDescent="0.2">
      <c r="B35" s="61"/>
      <c r="C35" s="81"/>
    </row>
    <row r="36" spans="2:3" ht="16" x14ac:dyDescent="0.2">
      <c r="B36" s="61" t="s">
        <v>78</v>
      </c>
      <c r="C36" s="80" t="s">
        <v>79</v>
      </c>
    </row>
    <row r="37" spans="2:3" ht="48" x14ac:dyDescent="0.2">
      <c r="B37" s="61"/>
      <c r="C37" s="77" t="s">
        <v>80</v>
      </c>
    </row>
    <row r="38" spans="2:3" ht="16" x14ac:dyDescent="0.2">
      <c r="B38" s="61"/>
      <c r="C38" s="58" t="s">
        <v>81</v>
      </c>
    </row>
    <row r="39" spans="2:3" ht="16" x14ac:dyDescent="0.2">
      <c r="B39" s="61"/>
      <c r="C39" s="58" t="s">
        <v>82</v>
      </c>
    </row>
    <row r="40" spans="2:3" ht="16" x14ac:dyDescent="0.2">
      <c r="B40" s="61" t="s">
        <v>83</v>
      </c>
      <c r="C40" s="80" t="s">
        <v>84</v>
      </c>
    </row>
    <row r="41" spans="2:3" ht="32" x14ac:dyDescent="0.2">
      <c r="B41" s="61"/>
      <c r="C41" s="77" t="s">
        <v>85</v>
      </c>
    </row>
    <row r="42" spans="2:3" ht="15" x14ac:dyDescent="0.2">
      <c r="B42" s="61"/>
      <c r="C42" s="58"/>
    </row>
    <row r="43" spans="2:3" ht="16" x14ac:dyDescent="0.2">
      <c r="B43" s="61" t="s">
        <v>86</v>
      </c>
      <c r="C43" s="80" t="s">
        <v>87</v>
      </c>
    </row>
    <row r="44" spans="2:3" ht="15" x14ac:dyDescent="0.2">
      <c r="B44" s="61"/>
      <c r="C44" s="58"/>
    </row>
    <row r="45" spans="2:3" ht="16" x14ac:dyDescent="0.2">
      <c r="B45" s="61"/>
      <c r="C45" s="80" t="s">
        <v>88</v>
      </c>
    </row>
    <row r="46" spans="2:3" ht="32" x14ac:dyDescent="0.2">
      <c r="B46" s="61"/>
      <c r="C46" s="77" t="s">
        <v>89</v>
      </c>
    </row>
    <row r="47" spans="2:3" ht="15" x14ac:dyDescent="0.2">
      <c r="B47" s="61"/>
      <c r="C47" s="58"/>
    </row>
    <row r="48" spans="2:3" ht="16" x14ac:dyDescent="0.2">
      <c r="B48" s="61"/>
      <c r="C48" s="80" t="s">
        <v>90</v>
      </c>
    </row>
    <row r="49" spans="2:4" ht="16" x14ac:dyDescent="0.2">
      <c r="B49" s="61"/>
      <c r="C49" s="77" t="s">
        <v>91</v>
      </c>
    </row>
    <row r="50" spans="2:4" ht="15" x14ac:dyDescent="0.2">
      <c r="B50" s="61"/>
      <c r="C50" s="58"/>
    </row>
    <row r="51" spans="2:4" ht="16" x14ac:dyDescent="0.2">
      <c r="B51" s="61"/>
      <c r="C51" s="80" t="s">
        <v>92</v>
      </c>
    </row>
    <row r="52" spans="2:4" ht="32" x14ac:dyDescent="0.2">
      <c r="B52" s="61"/>
      <c r="C52" s="77" t="s">
        <v>93</v>
      </c>
    </row>
    <row r="53" spans="2:4" ht="15" x14ac:dyDescent="0.2">
      <c r="B53" s="61"/>
      <c r="C53" s="58"/>
    </row>
    <row r="54" spans="2:4" ht="16" x14ac:dyDescent="0.2">
      <c r="B54" s="61"/>
      <c r="C54" s="80" t="s">
        <v>94</v>
      </c>
      <c r="D54" s="18"/>
    </row>
    <row r="55" spans="2:4" ht="48" x14ac:dyDescent="0.2">
      <c r="B55" s="61"/>
      <c r="C55" s="77" t="s">
        <v>95</v>
      </c>
    </row>
    <row r="56" spans="2:4" ht="15" x14ac:dyDescent="0.2">
      <c r="B56" s="61"/>
      <c r="C56" s="58"/>
    </row>
    <row r="57" spans="2:4" ht="16" x14ac:dyDescent="0.2">
      <c r="B57" s="61"/>
      <c r="C57" s="80" t="s">
        <v>96</v>
      </c>
    </row>
    <row r="58" spans="2:4" ht="16" x14ac:dyDescent="0.2">
      <c r="B58" s="61"/>
      <c r="C58" s="77" t="s">
        <v>97</v>
      </c>
    </row>
    <row r="59" spans="2:4" ht="15" x14ac:dyDescent="0.2">
      <c r="B59" s="61"/>
      <c r="C59" s="58"/>
    </row>
    <row r="60" spans="2:4" ht="26.5" customHeight="1" x14ac:dyDescent="0.2">
      <c r="B60" s="61"/>
      <c r="C60" s="80" t="s">
        <v>98</v>
      </c>
    </row>
    <row r="61" spans="2:4" ht="32" x14ac:dyDescent="0.2">
      <c r="B61" s="61"/>
      <c r="C61" s="77" t="s">
        <v>99</v>
      </c>
    </row>
    <row r="62" spans="2:4" ht="15" x14ac:dyDescent="0.2">
      <c r="B62" s="61"/>
      <c r="C62" s="58"/>
    </row>
    <row r="63" spans="2:4" ht="16" x14ac:dyDescent="0.2">
      <c r="B63" s="61"/>
      <c r="C63" s="58" t="s">
        <v>100</v>
      </c>
    </row>
    <row r="64" spans="2:4" ht="32" x14ac:dyDescent="0.2">
      <c r="B64" s="61"/>
      <c r="C64" s="77" t="s">
        <v>101</v>
      </c>
    </row>
    <row r="65" spans="2:3" ht="15" x14ac:dyDescent="0.2">
      <c r="B65" s="61"/>
      <c r="C65" s="58"/>
    </row>
    <row r="66" spans="2:3" ht="16" x14ac:dyDescent="0.2">
      <c r="B66" s="61" t="s">
        <v>102</v>
      </c>
      <c r="C66" s="80" t="s">
        <v>103</v>
      </c>
    </row>
    <row r="67" spans="2:3" ht="33" thickBot="1" x14ac:dyDescent="0.25">
      <c r="B67" s="101"/>
      <c r="C67" s="102" t="s">
        <v>104</v>
      </c>
    </row>
    <row r="68" spans="2:3" s="16" customFormat="1" x14ac:dyDescent="0.2">
      <c r="B68" s="19"/>
      <c r="C68" s="18"/>
    </row>
    <row r="69" spans="2:3" s="16" customFormat="1" x14ac:dyDescent="0.2">
      <c r="B69" s="19"/>
      <c r="C69" s="18"/>
    </row>
    <row r="70" spans="2:3" s="16" customFormat="1" x14ac:dyDescent="0.2">
      <c r="B70" s="19"/>
      <c r="C70" s="18"/>
    </row>
    <row r="71" spans="2:3" s="16" customFormat="1" x14ac:dyDescent="0.2">
      <c r="B71" s="19"/>
      <c r="C71" s="18"/>
    </row>
    <row r="72" spans="2:3" s="16" customFormat="1" x14ac:dyDescent="0.2">
      <c r="B72" s="19"/>
      <c r="C72" s="18"/>
    </row>
    <row r="73" spans="2:3" s="16" customFormat="1" x14ac:dyDescent="0.2">
      <c r="B73" s="19"/>
      <c r="C73" s="18"/>
    </row>
    <row r="74" spans="2:3" s="16" customFormat="1" x14ac:dyDescent="0.2">
      <c r="B74" s="19"/>
      <c r="C74" s="18"/>
    </row>
    <row r="75" spans="2:3" s="16" customFormat="1" x14ac:dyDescent="0.2">
      <c r="B75" s="19"/>
      <c r="C75" s="18"/>
    </row>
    <row r="76" spans="2:3" s="16" customFormat="1" x14ac:dyDescent="0.2">
      <c r="B76" s="19"/>
      <c r="C76" s="18"/>
    </row>
    <row r="77" spans="2:3" s="16" customFormat="1" x14ac:dyDescent="0.2">
      <c r="B77" s="19"/>
      <c r="C77" s="18"/>
    </row>
    <row r="78" spans="2:3" s="16" customFormat="1" x14ac:dyDescent="0.2">
      <c r="B78" s="19"/>
      <c r="C78" s="18"/>
    </row>
    <row r="79" spans="2:3" s="16" customFormat="1" x14ac:dyDescent="0.2">
      <c r="B79" s="19"/>
      <c r="C79" s="18"/>
    </row>
    <row r="80" spans="2:3" s="16" customFormat="1" x14ac:dyDescent="0.2">
      <c r="B80" s="19"/>
      <c r="C80" s="18"/>
    </row>
    <row r="81" spans="2:3" s="16" customFormat="1" x14ac:dyDescent="0.2">
      <c r="B81" s="19"/>
      <c r="C81" s="18"/>
    </row>
    <row r="82" spans="2:3" s="16" customFormat="1" x14ac:dyDescent="0.2">
      <c r="B82" s="19"/>
      <c r="C82" s="18"/>
    </row>
    <row r="83" spans="2:3" s="16" customFormat="1" x14ac:dyDescent="0.2">
      <c r="B83" s="19"/>
      <c r="C83" s="18"/>
    </row>
    <row r="84" spans="2:3" s="16" customFormat="1" x14ac:dyDescent="0.2">
      <c r="B84" s="19"/>
      <c r="C84" s="18"/>
    </row>
    <row r="85" spans="2:3" s="16" customFormat="1" x14ac:dyDescent="0.2">
      <c r="B85" s="19"/>
      <c r="C85" s="18"/>
    </row>
    <row r="86" spans="2:3" s="16" customFormat="1" x14ac:dyDescent="0.2">
      <c r="B86" s="19"/>
      <c r="C86" s="18"/>
    </row>
    <row r="87" spans="2:3" s="16" customFormat="1" x14ac:dyDescent="0.2">
      <c r="B87" s="19"/>
      <c r="C87" s="18"/>
    </row>
    <row r="88" spans="2:3" s="16" customFormat="1" x14ac:dyDescent="0.2">
      <c r="B88" s="19"/>
      <c r="C88" s="18"/>
    </row>
    <row r="89" spans="2:3" s="16" customFormat="1" x14ac:dyDescent="0.2">
      <c r="B89" s="19"/>
      <c r="C89" s="18"/>
    </row>
    <row r="90" spans="2:3" s="16" customFormat="1" x14ac:dyDescent="0.2">
      <c r="B90" s="19"/>
      <c r="C90" s="18"/>
    </row>
    <row r="91" spans="2:3" s="16" customFormat="1" x14ac:dyDescent="0.2">
      <c r="B91" s="19"/>
      <c r="C91" s="18"/>
    </row>
    <row r="92" spans="2:3" s="16" customFormat="1" x14ac:dyDescent="0.2">
      <c r="B92" s="19"/>
      <c r="C92" s="18"/>
    </row>
    <row r="93" spans="2:3" s="16" customFormat="1" x14ac:dyDescent="0.2">
      <c r="B93" s="19"/>
      <c r="C93" s="18"/>
    </row>
    <row r="94" spans="2:3" s="16" customFormat="1" x14ac:dyDescent="0.2">
      <c r="B94" s="19"/>
      <c r="C94" s="18"/>
    </row>
    <row r="95" spans="2:3" s="16" customFormat="1" x14ac:dyDescent="0.2">
      <c r="B95" s="19"/>
      <c r="C95" s="18"/>
    </row>
    <row r="96" spans="2:3" s="16" customFormat="1" x14ac:dyDescent="0.2">
      <c r="B96" s="19"/>
      <c r="C96" s="18"/>
    </row>
    <row r="97" spans="2:3" s="16" customFormat="1" x14ac:dyDescent="0.2">
      <c r="B97" s="19"/>
      <c r="C97" s="18"/>
    </row>
    <row r="98" spans="2:3" s="16" customFormat="1" x14ac:dyDescent="0.2">
      <c r="B98" s="19"/>
      <c r="C98" s="18"/>
    </row>
    <row r="99" spans="2:3" s="16" customFormat="1" x14ac:dyDescent="0.2">
      <c r="B99" s="19"/>
      <c r="C99" s="18"/>
    </row>
    <row r="100" spans="2:3" s="16" customFormat="1" x14ac:dyDescent="0.2">
      <c r="B100" s="19"/>
      <c r="C100" s="18"/>
    </row>
    <row r="101" spans="2:3" s="16" customFormat="1" x14ac:dyDescent="0.2">
      <c r="B101" s="19"/>
      <c r="C101" s="18"/>
    </row>
    <row r="102" spans="2:3" s="16" customFormat="1" x14ac:dyDescent="0.2">
      <c r="B102" s="19"/>
      <c r="C102" s="18"/>
    </row>
    <row r="103" spans="2:3" s="16" customFormat="1" x14ac:dyDescent="0.2">
      <c r="B103" s="19"/>
      <c r="C103" s="18"/>
    </row>
    <row r="104" spans="2:3" s="16" customFormat="1" x14ac:dyDescent="0.2">
      <c r="B104" s="19"/>
      <c r="C104" s="18"/>
    </row>
    <row r="105" spans="2:3" s="16" customFormat="1" x14ac:dyDescent="0.2">
      <c r="B105" s="19"/>
      <c r="C105" s="18"/>
    </row>
    <row r="106" spans="2:3" s="16" customFormat="1" x14ac:dyDescent="0.2">
      <c r="B106" s="19"/>
      <c r="C106" s="18"/>
    </row>
    <row r="107" spans="2:3" s="16" customFormat="1" x14ac:dyDescent="0.2">
      <c r="B107" s="19"/>
      <c r="C107" s="18"/>
    </row>
    <row r="108" spans="2:3" s="16" customFormat="1" x14ac:dyDescent="0.2">
      <c r="B108" s="19"/>
      <c r="C108" s="18"/>
    </row>
    <row r="109" spans="2:3" s="16" customFormat="1" x14ac:dyDescent="0.2">
      <c r="B109" s="19"/>
      <c r="C109" s="18"/>
    </row>
    <row r="110" spans="2:3" s="16" customFormat="1" x14ac:dyDescent="0.2">
      <c r="B110" s="19"/>
      <c r="C110" s="18"/>
    </row>
    <row r="111" spans="2:3" s="16" customFormat="1" x14ac:dyDescent="0.2">
      <c r="B111" s="19"/>
      <c r="C111" s="18"/>
    </row>
  </sheetData>
  <mergeCells count="1">
    <mergeCell ref="B1:C1"/>
  </mergeCells>
  <pageMargins left="0.70866141732283472" right="0.70866141732283472" top="0.74803149606299213" bottom="0.74803149606299213" header="0.31496062992125984" footer="0.31496062992125984"/>
  <pageSetup paperSize="9" scale="85" fitToHeight="0" orientation="portrait" r:id="rId1"/>
  <headerFooter>
    <oddHeader>&amp;R&amp;G</oddHeader>
    <oddFooter>&amp;LBedrijfsimpactanalyse (BIA) gemeenten&amp;C&amp;A&amp;R&amp;P van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O652"/>
  <sheetViews>
    <sheetView topLeftCell="B1" zoomScale="140" zoomScaleNormal="140" workbookViewId="0">
      <selection activeCell="J5" sqref="J5"/>
    </sheetView>
  </sheetViews>
  <sheetFormatPr baseColWidth="10" defaultColWidth="10" defaultRowHeight="15" x14ac:dyDescent="0.2"/>
  <cols>
    <col min="1" max="1" width="10" style="5"/>
    <col min="3" max="3" width="39.5" customWidth="1"/>
    <col min="4" max="6" width="7.83203125" customWidth="1"/>
    <col min="7" max="7" width="48.5" customWidth="1"/>
    <col min="8" max="8" width="4.33203125" style="5" customWidth="1"/>
    <col min="9" max="9" width="58.1640625" style="48" customWidth="1"/>
    <col min="10" max="10" width="100.5" style="4" customWidth="1"/>
  </cols>
  <sheetData>
    <row r="1" spans="2:10" s="5" customFormat="1" x14ac:dyDescent="0.2">
      <c r="I1" s="30"/>
      <c r="J1" s="6"/>
    </row>
    <row r="2" spans="2:10" s="5" customFormat="1" ht="21" x14ac:dyDescent="0.2">
      <c r="B2" s="115" t="s">
        <v>105</v>
      </c>
      <c r="C2" s="115"/>
      <c r="D2" s="115"/>
      <c r="E2" s="115"/>
      <c r="F2" s="115"/>
      <c r="G2" s="115"/>
      <c r="I2"/>
      <c r="J2" s="4"/>
    </row>
    <row r="3" spans="2:10" s="5" customFormat="1" ht="24" x14ac:dyDescent="0.3">
      <c r="B3" s="31"/>
      <c r="C3" s="32"/>
      <c r="G3" s="109" t="s">
        <v>106</v>
      </c>
      <c r="I3"/>
      <c r="J3" s="4"/>
    </row>
    <row r="4" spans="2:10" ht="52.5" customHeight="1" x14ac:dyDescent="0.25">
      <c r="B4" s="116" t="s">
        <v>107</v>
      </c>
      <c r="C4" s="117"/>
      <c r="D4" s="120" t="s">
        <v>108</v>
      </c>
      <c r="E4" s="120"/>
      <c r="F4" s="120"/>
      <c r="G4" s="52" t="s">
        <v>109</v>
      </c>
      <c r="H4" s="7"/>
      <c r="I4" s="104" t="s">
        <v>110</v>
      </c>
      <c r="J4" s="105"/>
    </row>
    <row r="5" spans="2:10" ht="42.75" customHeight="1" x14ac:dyDescent="0.2">
      <c r="B5" s="118" t="str">
        <f>+'Algemene Vragen'!C17</f>
        <v>&lt;In te vullen na het uitvoeren van de BIA met een korte samenvatting van betrouwbaarheidsaspecten en advies.&gt;</v>
      </c>
      <c r="C5" s="119"/>
      <c r="D5" s="121" t="s">
        <v>111</v>
      </c>
      <c r="E5" s="121"/>
      <c r="F5" s="121"/>
      <c r="G5" s="53" t="s">
        <v>112</v>
      </c>
      <c r="I5" s="84" t="s">
        <v>113</v>
      </c>
      <c r="J5" s="86" t="s">
        <v>186</v>
      </c>
    </row>
    <row r="6" spans="2:10" ht="70.5" customHeight="1" x14ac:dyDescent="0.2">
      <c r="B6" s="118">
        <f>+'Algemene Vragen'!C35</f>
        <v>0</v>
      </c>
      <c r="C6" s="122"/>
      <c r="D6" s="123" t="s">
        <v>114</v>
      </c>
      <c r="E6" s="124"/>
      <c r="F6" s="124"/>
      <c r="G6" s="110" t="s">
        <v>115</v>
      </c>
      <c r="I6" s="85" t="s">
        <v>116</v>
      </c>
      <c r="J6" s="88" t="s">
        <v>117</v>
      </c>
    </row>
    <row r="7" spans="2:10" ht="15" customHeight="1" x14ac:dyDescent="0.2">
      <c r="B7" s="129" t="s">
        <v>118</v>
      </c>
      <c r="C7" s="33" t="s">
        <v>119</v>
      </c>
      <c r="D7" s="34" t="s">
        <v>120</v>
      </c>
      <c r="E7" s="34" t="s">
        <v>121</v>
      </c>
      <c r="F7" s="34" t="s">
        <v>122</v>
      </c>
      <c r="G7" s="130" t="s">
        <v>123</v>
      </c>
      <c r="I7" s="132" t="s">
        <v>124</v>
      </c>
      <c r="J7" s="133" t="s">
        <v>125</v>
      </c>
    </row>
    <row r="8" spans="2:10" ht="33" customHeight="1" x14ac:dyDescent="0.2">
      <c r="B8" s="126"/>
      <c r="C8" s="36" t="s">
        <v>126</v>
      </c>
      <c r="D8" s="37">
        <v>0</v>
      </c>
      <c r="E8" s="37">
        <v>0</v>
      </c>
      <c r="F8" s="37">
        <v>0</v>
      </c>
      <c r="G8" s="128"/>
      <c r="I8" s="132"/>
      <c r="J8" s="134"/>
    </row>
    <row r="9" spans="2:10" ht="15" customHeight="1" x14ac:dyDescent="0.2">
      <c r="B9" s="125" t="s">
        <v>127</v>
      </c>
      <c r="C9" s="33" t="s">
        <v>128</v>
      </c>
      <c r="D9" s="34" t="s">
        <v>120</v>
      </c>
      <c r="E9" s="34" t="s">
        <v>129</v>
      </c>
      <c r="F9" s="34" t="s">
        <v>122</v>
      </c>
      <c r="G9" s="127" t="s">
        <v>123</v>
      </c>
      <c r="I9" s="132"/>
      <c r="J9" s="135"/>
    </row>
    <row r="10" spans="2:10" ht="60.75" customHeight="1" x14ac:dyDescent="0.2">
      <c r="B10" s="126"/>
      <c r="C10" s="36" t="s">
        <v>130</v>
      </c>
      <c r="D10" s="37">
        <v>0</v>
      </c>
      <c r="E10" s="37">
        <v>0</v>
      </c>
      <c r="F10" s="37">
        <v>0</v>
      </c>
      <c r="G10" s="128"/>
      <c r="I10" s="87" t="s">
        <v>131</v>
      </c>
      <c r="J10" s="112" t="s">
        <v>132</v>
      </c>
    </row>
    <row r="11" spans="2:10" x14ac:dyDescent="0.2">
      <c r="B11" s="125" t="s">
        <v>133</v>
      </c>
      <c r="C11" s="33" t="s">
        <v>134</v>
      </c>
      <c r="D11" s="34" t="s">
        <v>120</v>
      </c>
      <c r="E11" s="34" t="s">
        <v>129</v>
      </c>
      <c r="F11" s="34" t="s">
        <v>122</v>
      </c>
      <c r="G11" s="127" t="s">
        <v>123</v>
      </c>
      <c r="I11" s="82"/>
      <c r="J11" s="83"/>
    </row>
    <row r="12" spans="2:10" ht="41.25" customHeight="1" x14ac:dyDescent="0.2">
      <c r="B12" s="126"/>
      <c r="C12" s="36" t="s">
        <v>135</v>
      </c>
      <c r="D12" s="37">
        <v>0</v>
      </c>
      <c r="E12" s="37">
        <v>0</v>
      </c>
      <c r="F12" s="37">
        <v>0</v>
      </c>
      <c r="G12" s="128"/>
      <c r="I12" s="38"/>
      <c r="J12" s="38"/>
    </row>
    <row r="13" spans="2:10" x14ac:dyDescent="0.2">
      <c r="B13" s="125" t="s">
        <v>136</v>
      </c>
      <c r="C13" s="33" t="s">
        <v>137</v>
      </c>
      <c r="D13" s="34" t="s">
        <v>120</v>
      </c>
      <c r="E13" s="34" t="s">
        <v>121</v>
      </c>
      <c r="F13" s="34" t="s">
        <v>122</v>
      </c>
      <c r="G13" s="127" t="s">
        <v>123</v>
      </c>
      <c r="I13" s="82"/>
      <c r="J13" s="83"/>
    </row>
    <row r="14" spans="2:10" ht="40.5" customHeight="1" x14ac:dyDescent="0.2">
      <c r="B14" s="126"/>
      <c r="C14" s="39" t="s">
        <v>138</v>
      </c>
      <c r="D14" s="37">
        <v>0</v>
      </c>
      <c r="E14" s="37">
        <v>0</v>
      </c>
      <c r="F14" s="37">
        <v>0</v>
      </c>
      <c r="G14" s="128"/>
      <c r="I14" s="38"/>
      <c r="J14" s="38"/>
    </row>
    <row r="15" spans="2:10" x14ac:dyDescent="0.2">
      <c r="B15" s="125" t="s">
        <v>139</v>
      </c>
      <c r="C15" s="33" t="s">
        <v>140</v>
      </c>
      <c r="D15" s="34" t="s">
        <v>120</v>
      </c>
      <c r="E15" s="34" t="s">
        <v>121</v>
      </c>
      <c r="F15" s="34" t="s">
        <v>122</v>
      </c>
      <c r="G15" s="127" t="s">
        <v>123</v>
      </c>
      <c r="I15" s="82"/>
      <c r="J15" s="83"/>
    </row>
    <row r="16" spans="2:10" ht="55.5" customHeight="1" x14ac:dyDescent="0.2">
      <c r="B16" s="126"/>
      <c r="C16" s="39" t="s">
        <v>141</v>
      </c>
      <c r="D16" s="37">
        <v>0</v>
      </c>
      <c r="E16" s="37">
        <v>0</v>
      </c>
      <c r="F16" s="37">
        <v>0</v>
      </c>
      <c r="G16" s="128"/>
      <c r="I16" s="38"/>
      <c r="J16" s="82"/>
    </row>
    <row r="17" spans="2:41" x14ac:dyDescent="0.2">
      <c r="B17" s="125" t="s">
        <v>142</v>
      </c>
      <c r="C17" s="33" t="s">
        <v>143</v>
      </c>
      <c r="D17" s="34" t="s">
        <v>120</v>
      </c>
      <c r="E17" s="34" t="s">
        <v>121</v>
      </c>
      <c r="F17" s="34" t="s">
        <v>122</v>
      </c>
      <c r="G17" s="127" t="s">
        <v>123</v>
      </c>
      <c r="I17" s="82"/>
      <c r="J17" s="83"/>
    </row>
    <row r="18" spans="2:41" ht="46.5" customHeight="1" thickBot="1" x14ac:dyDescent="0.25">
      <c r="B18" s="126"/>
      <c r="C18" s="36" t="s">
        <v>185</v>
      </c>
      <c r="D18" s="37">
        <v>0</v>
      </c>
      <c r="E18" s="37">
        <v>0</v>
      </c>
      <c r="F18" s="37">
        <v>0</v>
      </c>
      <c r="G18" s="128"/>
      <c r="I18" s="38"/>
      <c r="J18" s="38"/>
    </row>
    <row r="19" spans="2:41" ht="14.5" customHeight="1" x14ac:dyDescent="0.2">
      <c r="B19" s="125" t="s">
        <v>144</v>
      </c>
      <c r="C19" s="33" t="s">
        <v>145</v>
      </c>
      <c r="D19" s="34" t="s">
        <v>120</v>
      </c>
      <c r="E19" s="34" t="s">
        <v>121</v>
      </c>
      <c r="F19" s="34" t="s">
        <v>122</v>
      </c>
      <c r="G19" s="127" t="s">
        <v>123</v>
      </c>
      <c r="I19" s="82"/>
      <c r="J19" s="82"/>
    </row>
    <row r="20" spans="2:41" ht="40" thickBot="1" x14ac:dyDescent="0.25">
      <c r="B20" s="126"/>
      <c r="C20" s="36" t="s">
        <v>146</v>
      </c>
      <c r="D20" s="37">
        <v>0</v>
      </c>
      <c r="E20" s="37">
        <v>0</v>
      </c>
      <c r="F20" s="37">
        <v>0</v>
      </c>
      <c r="G20" s="128"/>
      <c r="I20" s="38"/>
      <c r="J20" s="38"/>
    </row>
    <row r="21" spans="2:41" x14ac:dyDescent="0.2">
      <c r="B21" s="125" t="s">
        <v>147</v>
      </c>
      <c r="C21" s="40" t="s">
        <v>148</v>
      </c>
      <c r="D21" s="34" t="s">
        <v>120</v>
      </c>
      <c r="E21" s="34" t="s">
        <v>121</v>
      </c>
      <c r="F21" s="34" t="s">
        <v>122</v>
      </c>
      <c r="G21" s="127" t="s">
        <v>123</v>
      </c>
      <c r="I21" s="82"/>
      <c r="J21" s="82"/>
    </row>
    <row r="22" spans="2:41" ht="50.25" customHeight="1" thickBot="1" x14ac:dyDescent="0.25">
      <c r="B22" s="126"/>
      <c r="C22" s="36" t="s">
        <v>149</v>
      </c>
      <c r="D22" s="37">
        <v>0</v>
      </c>
      <c r="E22" s="37">
        <v>0</v>
      </c>
      <c r="F22" s="37">
        <v>0</v>
      </c>
      <c r="G22" s="128"/>
      <c r="I22" s="38"/>
      <c r="J22" s="38"/>
    </row>
    <row r="23" spans="2:41" x14ac:dyDescent="0.2">
      <c r="B23" s="125" t="s">
        <v>147</v>
      </c>
      <c r="C23" s="40" t="s">
        <v>150</v>
      </c>
      <c r="D23" s="34" t="s">
        <v>120</v>
      </c>
      <c r="E23" s="34" t="s">
        <v>121</v>
      </c>
      <c r="F23" s="34" t="s">
        <v>122</v>
      </c>
      <c r="G23" s="127" t="s">
        <v>123</v>
      </c>
      <c r="I23" s="82"/>
      <c r="J23" s="82"/>
    </row>
    <row r="24" spans="2:41" ht="54" customHeight="1" thickBot="1" x14ac:dyDescent="0.25">
      <c r="B24" s="126"/>
      <c r="C24" s="36" t="s">
        <v>151</v>
      </c>
      <c r="D24" s="37">
        <v>0</v>
      </c>
      <c r="E24" s="37">
        <v>0</v>
      </c>
      <c r="F24" s="37">
        <v>0</v>
      </c>
      <c r="G24" s="128"/>
      <c r="I24" s="38"/>
      <c r="J24" s="38"/>
    </row>
    <row r="25" spans="2:41" x14ac:dyDescent="0.2">
      <c r="B25" s="125" t="s">
        <v>152</v>
      </c>
      <c r="C25" s="40" t="s">
        <v>153</v>
      </c>
      <c r="D25" s="34" t="s">
        <v>120</v>
      </c>
      <c r="E25" s="34" t="s">
        <v>121</v>
      </c>
      <c r="F25" s="34" t="s">
        <v>122</v>
      </c>
      <c r="G25" s="41"/>
      <c r="I25" s="35" t="s">
        <v>154</v>
      </c>
      <c r="J25" s="35" t="s">
        <v>155</v>
      </c>
    </row>
    <row r="26" spans="2:41" ht="101.25" customHeight="1" x14ac:dyDescent="0.2">
      <c r="B26" s="126"/>
      <c r="C26" s="36" t="s">
        <v>156</v>
      </c>
      <c r="D26" s="37">
        <v>0</v>
      </c>
      <c r="E26" s="37">
        <v>0</v>
      </c>
      <c r="F26" s="37">
        <v>0</v>
      </c>
      <c r="G26" s="42" t="s">
        <v>123</v>
      </c>
      <c r="I26" s="38" t="s">
        <v>157</v>
      </c>
      <c r="J26" s="38" t="s">
        <v>158</v>
      </c>
    </row>
    <row r="27" spans="2:41" x14ac:dyDescent="0.2">
      <c r="B27" s="125" t="s">
        <v>159</v>
      </c>
      <c r="C27" s="40" t="s">
        <v>160</v>
      </c>
      <c r="D27" s="34" t="s">
        <v>120</v>
      </c>
      <c r="E27" s="34" t="s">
        <v>121</v>
      </c>
      <c r="F27" s="34" t="s">
        <v>122</v>
      </c>
      <c r="G27" s="41"/>
      <c r="I27" s="35" t="s">
        <v>161</v>
      </c>
      <c r="J27" s="35" t="s">
        <v>161</v>
      </c>
    </row>
    <row r="28" spans="2:41" ht="101.25" customHeight="1" x14ac:dyDescent="0.2">
      <c r="B28" s="126"/>
      <c r="C28" s="36" t="s">
        <v>162</v>
      </c>
      <c r="D28" s="37">
        <v>0</v>
      </c>
      <c r="E28" s="37">
        <v>0</v>
      </c>
      <c r="F28" s="37">
        <v>0</v>
      </c>
      <c r="G28" s="42" t="s">
        <v>123</v>
      </c>
      <c r="I28" s="38" t="s">
        <v>163</v>
      </c>
      <c r="J28" s="38" t="s">
        <v>164</v>
      </c>
    </row>
    <row r="29" spans="2:41" s="5" customFormat="1" ht="29.25" customHeight="1" x14ac:dyDescent="0.25">
      <c r="B29" s="43" t="s">
        <v>165</v>
      </c>
      <c r="C29" s="44"/>
      <c r="D29" s="45"/>
      <c r="E29" s="45"/>
      <c r="F29" s="45"/>
      <c r="G29" s="45"/>
      <c r="I29" s="48"/>
      <c r="J29" s="4"/>
      <c r="K29"/>
      <c r="L29"/>
      <c r="M29"/>
      <c r="N29"/>
      <c r="O29"/>
      <c r="P29"/>
      <c r="Q29"/>
      <c r="R29"/>
      <c r="S29"/>
      <c r="T29"/>
      <c r="U29"/>
      <c r="V29"/>
      <c r="W29"/>
      <c r="X29"/>
      <c r="Y29"/>
      <c r="Z29"/>
      <c r="AA29"/>
      <c r="AB29"/>
      <c r="AC29"/>
      <c r="AD29"/>
      <c r="AE29"/>
      <c r="AF29"/>
      <c r="AG29"/>
      <c r="AH29"/>
      <c r="AI29"/>
      <c r="AJ29"/>
      <c r="AK29"/>
      <c r="AL29"/>
      <c r="AM29"/>
      <c r="AN29"/>
      <c r="AO29"/>
    </row>
    <row r="30" spans="2:41" ht="35.25" customHeight="1" x14ac:dyDescent="0.2">
      <c r="B30" s="136" t="s">
        <v>166</v>
      </c>
      <c r="C30" s="137"/>
      <c r="D30" s="46">
        <f>MAX(D7:D28)</f>
        <v>0</v>
      </c>
      <c r="E30" s="46">
        <f>MAX(E7:E28)</f>
        <v>0</v>
      </c>
      <c r="F30" s="46">
        <f>MAX(F7:F28)</f>
        <v>0</v>
      </c>
      <c r="G30" s="47" t="str">
        <f>IF(OR(SUM(D7:F22)&lt;8,SUM(D7:F22)&gt;8),"Er zijn te veel of te weinig antwoorden gegeven, vul per vraag maar 1 waarde in!"," ")</f>
        <v>Er zijn te veel of te weinig antwoorden gegeven, vul per vraag maar 1 waarde in!</v>
      </c>
    </row>
    <row r="31" spans="2:41" ht="32.25" customHeight="1" x14ac:dyDescent="0.2">
      <c r="B31" s="138" t="s">
        <v>167</v>
      </c>
      <c r="C31" s="139"/>
      <c r="D31" s="49" t="str">
        <f>IF(D30&gt;0,"Hoog", " ")</f>
        <v xml:space="preserve"> </v>
      </c>
      <c r="E31" s="49" t="str">
        <f>IF(E30&gt;0,"Midden", " ")</f>
        <v xml:space="preserve"> </v>
      </c>
      <c r="F31" s="49" t="str">
        <f>IF(F30&gt;0,"Laag", " ")</f>
        <v xml:space="preserve"> </v>
      </c>
      <c r="G31" s="50"/>
      <c r="H31" s="29"/>
    </row>
    <row r="32" spans="2:41" ht="75" customHeight="1" x14ac:dyDescent="0.2">
      <c r="B32" s="138" t="s">
        <v>168</v>
      </c>
      <c r="C32" s="139"/>
      <c r="D32" s="140" t="str">
        <f>IF(D31="Hoog", "Hoog",IF(E31="Midden","Midden",IF(F31&lt;&gt;"Laag","Midden","Laag")))</f>
        <v>Midden</v>
      </c>
      <c r="E32" s="141"/>
      <c r="F32" s="141"/>
      <c r="G32" s="51" t="s">
        <v>169</v>
      </c>
      <c r="I32" s="131" t="s">
        <v>170</v>
      </c>
      <c r="J32" s="131"/>
    </row>
    <row r="33" spans="1:41" s="5" customFormat="1" ht="39" customHeight="1" x14ac:dyDescent="0.25">
      <c r="A33"/>
      <c r="B33" s="90"/>
      <c r="C33" s="91"/>
      <c r="D33" s="92"/>
      <c r="E33" s="92"/>
      <c r="F33" s="92"/>
      <c r="G33" s="89"/>
      <c r="H33"/>
      <c r="I33" s="103"/>
      <c r="J33" s="4"/>
      <c r="K33"/>
      <c r="L33"/>
      <c r="M33"/>
      <c r="N33"/>
      <c r="O33"/>
      <c r="P33"/>
      <c r="Q33"/>
      <c r="R33"/>
      <c r="S33"/>
      <c r="T33"/>
      <c r="U33"/>
      <c r="V33"/>
      <c r="W33"/>
      <c r="X33"/>
      <c r="Y33"/>
      <c r="Z33"/>
      <c r="AA33"/>
      <c r="AB33"/>
      <c r="AC33"/>
      <c r="AD33"/>
      <c r="AE33"/>
      <c r="AF33"/>
      <c r="AG33"/>
      <c r="AH33"/>
      <c r="AI33"/>
      <c r="AJ33"/>
      <c r="AK33"/>
      <c r="AL33"/>
      <c r="AM33"/>
      <c r="AN33"/>
      <c r="AO33"/>
    </row>
    <row r="34" spans="1:41" x14ac:dyDescent="0.2">
      <c r="A34"/>
      <c r="H34"/>
    </row>
    <row r="35" spans="1:41" x14ac:dyDescent="0.2">
      <c r="A35"/>
      <c r="H35"/>
    </row>
    <row r="36" spans="1:41" x14ac:dyDescent="0.2">
      <c r="A36"/>
      <c r="H36"/>
    </row>
    <row r="37" spans="1:41" x14ac:dyDescent="0.2">
      <c r="A37"/>
      <c r="H37"/>
    </row>
    <row r="38" spans="1:41" x14ac:dyDescent="0.2">
      <c r="A38"/>
      <c r="H38"/>
    </row>
    <row r="39" spans="1:41" x14ac:dyDescent="0.2">
      <c r="A39"/>
      <c r="H39"/>
    </row>
    <row r="40" spans="1:41" x14ac:dyDescent="0.2">
      <c r="A40"/>
      <c r="H40"/>
    </row>
    <row r="41" spans="1:41" x14ac:dyDescent="0.2">
      <c r="A41"/>
      <c r="H41"/>
    </row>
    <row r="42" spans="1:41" x14ac:dyDescent="0.2">
      <c r="A42"/>
      <c r="H42"/>
    </row>
    <row r="43" spans="1:41" x14ac:dyDescent="0.2">
      <c r="A43"/>
      <c r="H43"/>
    </row>
    <row r="44" spans="1:41" x14ac:dyDescent="0.2">
      <c r="A44"/>
      <c r="H44"/>
    </row>
    <row r="45" spans="1:41" x14ac:dyDescent="0.2">
      <c r="A45"/>
      <c r="H45"/>
    </row>
    <row r="46" spans="1:41" x14ac:dyDescent="0.2">
      <c r="A46"/>
      <c r="H46"/>
    </row>
    <row r="47" spans="1:41" x14ac:dyDescent="0.2">
      <c r="A47"/>
      <c r="H47"/>
    </row>
    <row r="48" spans="1:41" x14ac:dyDescent="0.2">
      <c r="A48"/>
      <c r="H48"/>
    </row>
    <row r="49" spans="1:8" x14ac:dyDescent="0.2">
      <c r="A49"/>
      <c r="H49"/>
    </row>
    <row r="50" spans="1:8" x14ac:dyDescent="0.2">
      <c r="A50"/>
      <c r="H50"/>
    </row>
    <row r="51" spans="1:8" x14ac:dyDescent="0.2">
      <c r="A51"/>
      <c r="H51"/>
    </row>
    <row r="52" spans="1:8" x14ac:dyDescent="0.2">
      <c r="A52"/>
      <c r="H52"/>
    </row>
    <row r="53" spans="1:8" x14ac:dyDescent="0.2">
      <c r="A53"/>
      <c r="H53"/>
    </row>
    <row r="54" spans="1:8" x14ac:dyDescent="0.2">
      <c r="A54"/>
      <c r="H54"/>
    </row>
    <row r="55" spans="1:8" x14ac:dyDescent="0.2">
      <c r="A55"/>
      <c r="H55"/>
    </row>
    <row r="56" spans="1:8" x14ac:dyDescent="0.2">
      <c r="A56"/>
      <c r="H56"/>
    </row>
    <row r="57" spans="1:8" x14ac:dyDescent="0.2">
      <c r="A57"/>
      <c r="H57"/>
    </row>
    <row r="58" spans="1:8" x14ac:dyDescent="0.2">
      <c r="A58"/>
      <c r="H58"/>
    </row>
    <row r="59" spans="1:8" x14ac:dyDescent="0.2">
      <c r="A59"/>
      <c r="H59"/>
    </row>
    <row r="60" spans="1:8" x14ac:dyDescent="0.2">
      <c r="A60"/>
      <c r="H60"/>
    </row>
    <row r="61" spans="1:8" x14ac:dyDescent="0.2">
      <c r="A61"/>
      <c r="H61"/>
    </row>
    <row r="62" spans="1:8" x14ac:dyDescent="0.2">
      <c r="A62"/>
      <c r="H62"/>
    </row>
    <row r="63" spans="1:8" x14ac:dyDescent="0.2">
      <c r="A63"/>
      <c r="H63"/>
    </row>
    <row r="64" spans="1:8" x14ac:dyDescent="0.2">
      <c r="A64"/>
      <c r="H64"/>
    </row>
    <row r="65" spans="1:8" x14ac:dyDescent="0.2">
      <c r="A65"/>
      <c r="H65"/>
    </row>
    <row r="66" spans="1:8" x14ac:dyDescent="0.2">
      <c r="A66"/>
      <c r="H66"/>
    </row>
    <row r="67" spans="1:8" x14ac:dyDescent="0.2">
      <c r="A67"/>
      <c r="H67"/>
    </row>
    <row r="68" spans="1:8" x14ac:dyDescent="0.2">
      <c r="A68"/>
      <c r="H68"/>
    </row>
    <row r="69" spans="1:8" x14ac:dyDescent="0.2">
      <c r="A69"/>
      <c r="H69"/>
    </row>
    <row r="70" spans="1:8" x14ac:dyDescent="0.2">
      <c r="A70"/>
      <c r="H70"/>
    </row>
    <row r="71" spans="1:8" x14ac:dyDescent="0.2">
      <c r="A71"/>
      <c r="H71"/>
    </row>
    <row r="72" spans="1:8" x14ac:dyDescent="0.2">
      <c r="A72"/>
      <c r="H72"/>
    </row>
    <row r="73" spans="1:8" x14ac:dyDescent="0.2">
      <c r="A73"/>
      <c r="H73"/>
    </row>
    <row r="74" spans="1:8" x14ac:dyDescent="0.2">
      <c r="A74"/>
      <c r="H74"/>
    </row>
    <row r="75" spans="1:8" x14ac:dyDescent="0.2">
      <c r="A75"/>
      <c r="H75"/>
    </row>
    <row r="76" spans="1:8" x14ac:dyDescent="0.2">
      <c r="A76"/>
      <c r="H76"/>
    </row>
    <row r="77" spans="1:8" x14ac:dyDescent="0.2">
      <c r="A77"/>
      <c r="H77"/>
    </row>
    <row r="78" spans="1:8" x14ac:dyDescent="0.2">
      <c r="A78"/>
      <c r="H78"/>
    </row>
    <row r="79" spans="1:8" x14ac:dyDescent="0.2">
      <c r="A79"/>
      <c r="H79"/>
    </row>
    <row r="80" spans="1:8" x14ac:dyDescent="0.2">
      <c r="A80"/>
      <c r="H80"/>
    </row>
    <row r="81" spans="1:8" x14ac:dyDescent="0.2">
      <c r="A81"/>
      <c r="H81"/>
    </row>
    <row r="82" spans="1:8" x14ac:dyDescent="0.2">
      <c r="A82"/>
      <c r="H82"/>
    </row>
    <row r="83" spans="1:8" x14ac:dyDescent="0.2">
      <c r="A83"/>
      <c r="H83"/>
    </row>
    <row r="84" spans="1:8" x14ac:dyDescent="0.2">
      <c r="A84"/>
      <c r="H84"/>
    </row>
    <row r="85" spans="1:8" x14ac:dyDescent="0.2">
      <c r="A85"/>
      <c r="H85"/>
    </row>
    <row r="86" spans="1:8" x14ac:dyDescent="0.2">
      <c r="A86"/>
      <c r="H86"/>
    </row>
    <row r="87" spans="1:8" x14ac:dyDescent="0.2">
      <c r="A87"/>
      <c r="H87"/>
    </row>
    <row r="88" spans="1:8" x14ac:dyDescent="0.2">
      <c r="A88"/>
      <c r="H88"/>
    </row>
    <row r="89" spans="1:8" x14ac:dyDescent="0.2">
      <c r="A89"/>
      <c r="H89"/>
    </row>
    <row r="90" spans="1:8" x14ac:dyDescent="0.2">
      <c r="A90"/>
      <c r="H90"/>
    </row>
    <row r="91" spans="1:8" x14ac:dyDescent="0.2">
      <c r="A91"/>
      <c r="H91"/>
    </row>
    <row r="92" spans="1:8" x14ac:dyDescent="0.2">
      <c r="A92"/>
      <c r="H92"/>
    </row>
    <row r="93" spans="1:8" x14ac:dyDescent="0.2">
      <c r="A93"/>
      <c r="H93"/>
    </row>
    <row r="94" spans="1:8" x14ac:dyDescent="0.2">
      <c r="A94"/>
      <c r="H94"/>
    </row>
    <row r="95" spans="1:8" x14ac:dyDescent="0.2">
      <c r="A95"/>
      <c r="H95"/>
    </row>
    <row r="96" spans="1:8" x14ac:dyDescent="0.2">
      <c r="A96"/>
      <c r="H96"/>
    </row>
    <row r="97" spans="1:8" x14ac:dyDescent="0.2">
      <c r="A97"/>
      <c r="H97"/>
    </row>
    <row r="98" spans="1:8" x14ac:dyDescent="0.2">
      <c r="A98"/>
      <c r="H98"/>
    </row>
    <row r="99" spans="1:8" x14ac:dyDescent="0.2">
      <c r="A99"/>
      <c r="H99"/>
    </row>
    <row r="100" spans="1:8" x14ac:dyDescent="0.2">
      <c r="A100"/>
      <c r="H100"/>
    </row>
    <row r="101" spans="1:8" x14ac:dyDescent="0.2">
      <c r="A101"/>
      <c r="H101"/>
    </row>
    <row r="102" spans="1:8" x14ac:dyDescent="0.2">
      <c r="A102"/>
      <c r="H102"/>
    </row>
    <row r="103" spans="1:8" x14ac:dyDescent="0.2">
      <c r="A103"/>
      <c r="H103"/>
    </row>
    <row r="104" spans="1:8" x14ac:dyDescent="0.2">
      <c r="A104"/>
      <c r="H104"/>
    </row>
    <row r="105" spans="1:8" x14ac:dyDescent="0.2">
      <c r="A105"/>
      <c r="H105"/>
    </row>
    <row r="106" spans="1:8" x14ac:dyDescent="0.2">
      <c r="A106"/>
      <c r="H106"/>
    </row>
    <row r="107" spans="1:8" x14ac:dyDescent="0.2">
      <c r="A107"/>
      <c r="H107"/>
    </row>
    <row r="108" spans="1:8" x14ac:dyDescent="0.2">
      <c r="A108"/>
      <c r="H108"/>
    </row>
    <row r="109" spans="1:8" x14ac:dyDescent="0.2">
      <c r="A109"/>
      <c r="H109"/>
    </row>
    <row r="110" spans="1:8" x14ac:dyDescent="0.2">
      <c r="A110"/>
      <c r="H110"/>
    </row>
    <row r="111" spans="1:8" x14ac:dyDescent="0.2">
      <c r="A111"/>
      <c r="H111"/>
    </row>
    <row r="112" spans="1:8" x14ac:dyDescent="0.2">
      <c r="A112"/>
      <c r="H112"/>
    </row>
    <row r="113" spans="1:8" x14ac:dyDescent="0.2">
      <c r="A113"/>
      <c r="H113"/>
    </row>
    <row r="114" spans="1:8" x14ac:dyDescent="0.2">
      <c r="A114"/>
      <c r="H114"/>
    </row>
    <row r="115" spans="1:8" x14ac:dyDescent="0.2">
      <c r="A115"/>
      <c r="H115"/>
    </row>
    <row r="116" spans="1:8" x14ac:dyDescent="0.2">
      <c r="A116"/>
      <c r="H116"/>
    </row>
    <row r="117" spans="1:8" x14ac:dyDescent="0.2">
      <c r="A117"/>
      <c r="H117"/>
    </row>
    <row r="118" spans="1:8" x14ac:dyDescent="0.2">
      <c r="A118"/>
      <c r="H118"/>
    </row>
    <row r="119" spans="1:8" x14ac:dyDescent="0.2">
      <c r="A119"/>
      <c r="H119"/>
    </row>
    <row r="120" spans="1:8" x14ac:dyDescent="0.2">
      <c r="A120"/>
      <c r="H120"/>
    </row>
    <row r="121" spans="1:8" x14ac:dyDescent="0.2">
      <c r="A121"/>
      <c r="H121"/>
    </row>
    <row r="122" spans="1:8" x14ac:dyDescent="0.2">
      <c r="A122"/>
      <c r="H122"/>
    </row>
    <row r="123" spans="1:8" x14ac:dyDescent="0.2">
      <c r="A123"/>
      <c r="H123"/>
    </row>
    <row r="124" spans="1:8" x14ac:dyDescent="0.2">
      <c r="A124"/>
      <c r="H124"/>
    </row>
    <row r="125" spans="1:8" x14ac:dyDescent="0.2">
      <c r="A125"/>
      <c r="H125"/>
    </row>
    <row r="126" spans="1:8" x14ac:dyDescent="0.2">
      <c r="A126"/>
      <c r="H126"/>
    </row>
    <row r="127" spans="1:8" x14ac:dyDescent="0.2">
      <c r="A127"/>
      <c r="H127"/>
    </row>
    <row r="128" spans="1:8" x14ac:dyDescent="0.2">
      <c r="A128"/>
      <c r="H128"/>
    </row>
    <row r="129" spans="1:8" x14ac:dyDescent="0.2">
      <c r="A129"/>
      <c r="H129"/>
    </row>
    <row r="130" spans="1:8" x14ac:dyDescent="0.2">
      <c r="A130"/>
      <c r="H130"/>
    </row>
    <row r="131" spans="1:8" x14ac:dyDescent="0.2">
      <c r="A131"/>
      <c r="H131"/>
    </row>
    <row r="132" spans="1:8" x14ac:dyDescent="0.2">
      <c r="A132"/>
      <c r="H132"/>
    </row>
    <row r="133" spans="1:8" x14ac:dyDescent="0.2">
      <c r="A133"/>
      <c r="H133"/>
    </row>
    <row r="134" spans="1:8" x14ac:dyDescent="0.2">
      <c r="A134"/>
      <c r="H134"/>
    </row>
    <row r="135" spans="1:8" x14ac:dyDescent="0.2">
      <c r="A135"/>
      <c r="H135"/>
    </row>
    <row r="136" spans="1:8" x14ac:dyDescent="0.2">
      <c r="A136"/>
      <c r="H136"/>
    </row>
    <row r="137" spans="1:8" x14ac:dyDescent="0.2">
      <c r="A137"/>
      <c r="H137"/>
    </row>
    <row r="138" spans="1:8" x14ac:dyDescent="0.2">
      <c r="A138"/>
      <c r="H138"/>
    </row>
    <row r="139" spans="1:8" x14ac:dyDescent="0.2">
      <c r="A139"/>
      <c r="H139"/>
    </row>
    <row r="140" spans="1:8" x14ac:dyDescent="0.2">
      <c r="A140"/>
      <c r="H140"/>
    </row>
    <row r="141" spans="1:8" x14ac:dyDescent="0.2">
      <c r="A141"/>
      <c r="H141"/>
    </row>
    <row r="142" spans="1:8" x14ac:dyDescent="0.2">
      <c r="A142"/>
      <c r="H142"/>
    </row>
    <row r="143" spans="1:8" x14ac:dyDescent="0.2">
      <c r="A143"/>
      <c r="H143"/>
    </row>
    <row r="144" spans="1:8" x14ac:dyDescent="0.2">
      <c r="A144"/>
      <c r="H144"/>
    </row>
    <row r="145" spans="1:8" x14ac:dyDescent="0.2">
      <c r="A145"/>
      <c r="H145"/>
    </row>
    <row r="146" spans="1:8" x14ac:dyDescent="0.2">
      <c r="A146"/>
      <c r="H146"/>
    </row>
    <row r="147" spans="1:8" x14ac:dyDescent="0.2">
      <c r="A147"/>
      <c r="H147"/>
    </row>
    <row r="148" spans="1:8" x14ac:dyDescent="0.2">
      <c r="A148"/>
      <c r="H148"/>
    </row>
    <row r="149" spans="1:8" x14ac:dyDescent="0.2">
      <c r="A149"/>
      <c r="H149"/>
    </row>
    <row r="150" spans="1:8" x14ac:dyDescent="0.2">
      <c r="A150"/>
      <c r="H150"/>
    </row>
    <row r="151" spans="1:8" x14ac:dyDescent="0.2">
      <c r="A151"/>
      <c r="H151"/>
    </row>
    <row r="152" spans="1:8" x14ac:dyDescent="0.2">
      <c r="A152"/>
      <c r="H152"/>
    </row>
    <row r="153" spans="1:8" x14ac:dyDescent="0.2">
      <c r="A153"/>
      <c r="H153"/>
    </row>
    <row r="154" spans="1:8" x14ac:dyDescent="0.2">
      <c r="A154"/>
      <c r="H154"/>
    </row>
    <row r="155" spans="1:8" x14ac:dyDescent="0.2">
      <c r="A155"/>
      <c r="H155"/>
    </row>
    <row r="156" spans="1:8" x14ac:dyDescent="0.2">
      <c r="A156"/>
      <c r="H156"/>
    </row>
    <row r="157" spans="1:8" x14ac:dyDescent="0.2">
      <c r="A157"/>
      <c r="H157"/>
    </row>
    <row r="158" spans="1:8" x14ac:dyDescent="0.2">
      <c r="A158"/>
      <c r="H158"/>
    </row>
    <row r="159" spans="1:8" x14ac:dyDescent="0.2">
      <c r="A159"/>
      <c r="H159"/>
    </row>
    <row r="160" spans="1:8" x14ac:dyDescent="0.2">
      <c r="A160"/>
      <c r="H160"/>
    </row>
    <row r="161" spans="1:8" x14ac:dyDescent="0.2">
      <c r="A161"/>
      <c r="H161"/>
    </row>
    <row r="162" spans="1:8" x14ac:dyDescent="0.2">
      <c r="A162"/>
      <c r="H162"/>
    </row>
    <row r="163" spans="1:8" x14ac:dyDescent="0.2">
      <c r="A163"/>
      <c r="H163"/>
    </row>
    <row r="164" spans="1:8" x14ac:dyDescent="0.2">
      <c r="A164"/>
      <c r="H164"/>
    </row>
    <row r="165" spans="1:8" x14ac:dyDescent="0.2">
      <c r="A165"/>
      <c r="H165"/>
    </row>
    <row r="166" spans="1:8" x14ac:dyDescent="0.2">
      <c r="A166"/>
      <c r="H166"/>
    </row>
    <row r="167" spans="1:8" x14ac:dyDescent="0.2">
      <c r="A167"/>
      <c r="H167"/>
    </row>
    <row r="168" spans="1:8" x14ac:dyDescent="0.2">
      <c r="A168"/>
      <c r="H168"/>
    </row>
    <row r="169" spans="1:8" x14ac:dyDescent="0.2">
      <c r="A169"/>
      <c r="H169"/>
    </row>
    <row r="170" spans="1:8" x14ac:dyDescent="0.2">
      <c r="A170"/>
      <c r="H170"/>
    </row>
    <row r="171" spans="1:8" x14ac:dyDescent="0.2">
      <c r="A171"/>
      <c r="H171"/>
    </row>
    <row r="172" spans="1:8" x14ac:dyDescent="0.2">
      <c r="A172"/>
      <c r="H172"/>
    </row>
    <row r="173" spans="1:8" x14ac:dyDescent="0.2">
      <c r="A173"/>
      <c r="H173"/>
    </row>
    <row r="174" spans="1:8" x14ac:dyDescent="0.2">
      <c r="A174"/>
      <c r="H174"/>
    </row>
    <row r="175" spans="1:8" x14ac:dyDescent="0.2">
      <c r="A175"/>
      <c r="H175"/>
    </row>
    <row r="176" spans="1:8" x14ac:dyDescent="0.2">
      <c r="A176"/>
      <c r="H176"/>
    </row>
    <row r="177" spans="1:8" x14ac:dyDescent="0.2">
      <c r="A177"/>
      <c r="H177"/>
    </row>
    <row r="178" spans="1:8" x14ac:dyDescent="0.2">
      <c r="A178"/>
      <c r="H178"/>
    </row>
    <row r="179" spans="1:8" x14ac:dyDescent="0.2">
      <c r="A179"/>
      <c r="H179"/>
    </row>
    <row r="180" spans="1:8" x14ac:dyDescent="0.2">
      <c r="A180"/>
      <c r="H180"/>
    </row>
    <row r="181" spans="1:8" x14ac:dyDescent="0.2">
      <c r="A181"/>
      <c r="H181"/>
    </row>
    <row r="182" spans="1:8" x14ac:dyDescent="0.2">
      <c r="A182"/>
      <c r="H182"/>
    </row>
    <row r="183" spans="1:8" x14ac:dyDescent="0.2">
      <c r="A183"/>
      <c r="H183"/>
    </row>
    <row r="184" spans="1:8" x14ac:dyDescent="0.2">
      <c r="A184"/>
      <c r="H184"/>
    </row>
    <row r="185" spans="1:8" x14ac:dyDescent="0.2">
      <c r="A185"/>
      <c r="H185"/>
    </row>
    <row r="186" spans="1:8" x14ac:dyDescent="0.2">
      <c r="A186"/>
      <c r="H186"/>
    </row>
    <row r="187" spans="1:8" x14ac:dyDescent="0.2">
      <c r="A187"/>
      <c r="H187"/>
    </row>
    <row r="188" spans="1:8" x14ac:dyDescent="0.2">
      <c r="A188"/>
      <c r="H188"/>
    </row>
    <row r="189" spans="1:8" x14ac:dyDescent="0.2">
      <c r="A189"/>
      <c r="H189"/>
    </row>
    <row r="190" spans="1:8" x14ac:dyDescent="0.2">
      <c r="A190"/>
      <c r="H190"/>
    </row>
    <row r="191" spans="1:8" x14ac:dyDescent="0.2">
      <c r="A191"/>
      <c r="H191"/>
    </row>
    <row r="192" spans="1:8" x14ac:dyDescent="0.2">
      <c r="A192"/>
      <c r="H192"/>
    </row>
    <row r="193" spans="1:8" x14ac:dyDescent="0.2">
      <c r="A193"/>
      <c r="H193"/>
    </row>
    <row r="194" spans="1:8" x14ac:dyDescent="0.2">
      <c r="A194"/>
      <c r="H194"/>
    </row>
    <row r="195" spans="1:8" x14ac:dyDescent="0.2">
      <c r="A195"/>
      <c r="H195"/>
    </row>
    <row r="196" spans="1:8" x14ac:dyDescent="0.2">
      <c r="A196"/>
      <c r="H196"/>
    </row>
    <row r="197" spans="1:8" x14ac:dyDescent="0.2">
      <c r="A197"/>
      <c r="H197"/>
    </row>
    <row r="198" spans="1:8" x14ac:dyDescent="0.2">
      <c r="A198"/>
      <c r="H198"/>
    </row>
    <row r="199" spans="1:8" x14ac:dyDescent="0.2">
      <c r="A199"/>
      <c r="H199"/>
    </row>
    <row r="200" spans="1:8" x14ac:dyDescent="0.2">
      <c r="A200"/>
      <c r="H200"/>
    </row>
    <row r="201" spans="1:8" x14ac:dyDescent="0.2">
      <c r="A201"/>
      <c r="H201"/>
    </row>
    <row r="202" spans="1:8" x14ac:dyDescent="0.2">
      <c r="A202"/>
      <c r="H202"/>
    </row>
    <row r="203" spans="1:8" x14ac:dyDescent="0.2">
      <c r="A203"/>
      <c r="H203"/>
    </row>
    <row r="204" spans="1:8" x14ac:dyDescent="0.2">
      <c r="A204"/>
      <c r="H204"/>
    </row>
    <row r="205" spans="1:8" x14ac:dyDescent="0.2">
      <c r="A205"/>
      <c r="H205"/>
    </row>
    <row r="206" spans="1:8" x14ac:dyDescent="0.2">
      <c r="A206"/>
      <c r="H206"/>
    </row>
    <row r="207" spans="1:8" x14ac:dyDescent="0.2">
      <c r="A207"/>
      <c r="H207"/>
    </row>
    <row r="208" spans="1:8" x14ac:dyDescent="0.2">
      <c r="A208"/>
      <c r="H208"/>
    </row>
    <row r="209" spans="1:8" x14ac:dyDescent="0.2">
      <c r="A209"/>
      <c r="H209"/>
    </row>
    <row r="210" spans="1:8" x14ac:dyDescent="0.2">
      <c r="A210"/>
      <c r="H210"/>
    </row>
    <row r="211" spans="1:8" x14ac:dyDescent="0.2">
      <c r="A211"/>
      <c r="H211"/>
    </row>
    <row r="212" spans="1:8" x14ac:dyDescent="0.2">
      <c r="A212"/>
      <c r="H212"/>
    </row>
    <row r="213" spans="1:8" x14ac:dyDescent="0.2">
      <c r="A213"/>
      <c r="H213"/>
    </row>
    <row r="214" spans="1:8" x14ac:dyDescent="0.2">
      <c r="A214"/>
      <c r="H214"/>
    </row>
    <row r="215" spans="1:8" x14ac:dyDescent="0.2">
      <c r="A215"/>
      <c r="H215"/>
    </row>
    <row r="216" spans="1:8" x14ac:dyDescent="0.2">
      <c r="A216"/>
      <c r="H216"/>
    </row>
    <row r="217" spans="1:8" x14ac:dyDescent="0.2">
      <c r="A217"/>
      <c r="H217"/>
    </row>
    <row r="218" spans="1:8" x14ac:dyDescent="0.2">
      <c r="A218"/>
      <c r="H218"/>
    </row>
    <row r="219" spans="1:8" x14ac:dyDescent="0.2">
      <c r="A219"/>
      <c r="H219"/>
    </row>
    <row r="220" spans="1:8" x14ac:dyDescent="0.2">
      <c r="A220"/>
      <c r="H220"/>
    </row>
    <row r="221" spans="1:8" x14ac:dyDescent="0.2">
      <c r="A221"/>
      <c r="H221"/>
    </row>
    <row r="222" spans="1:8" x14ac:dyDescent="0.2">
      <c r="A222"/>
      <c r="H222"/>
    </row>
    <row r="223" spans="1:8" x14ac:dyDescent="0.2">
      <c r="A223"/>
      <c r="H223"/>
    </row>
    <row r="224" spans="1:8" x14ac:dyDescent="0.2">
      <c r="A224"/>
      <c r="H224"/>
    </row>
    <row r="225" spans="1:8" x14ac:dyDescent="0.2">
      <c r="A225"/>
      <c r="H225"/>
    </row>
    <row r="226" spans="1:8" x14ac:dyDescent="0.2">
      <c r="A226"/>
      <c r="H226"/>
    </row>
    <row r="227" spans="1:8" x14ac:dyDescent="0.2">
      <c r="A227"/>
      <c r="H227"/>
    </row>
    <row r="228" spans="1:8" x14ac:dyDescent="0.2">
      <c r="A228"/>
      <c r="H228"/>
    </row>
    <row r="229" spans="1:8" x14ac:dyDescent="0.2">
      <c r="A229"/>
      <c r="H229"/>
    </row>
    <row r="230" spans="1:8" x14ac:dyDescent="0.2">
      <c r="A230"/>
      <c r="H230"/>
    </row>
    <row r="231" spans="1:8" x14ac:dyDescent="0.2">
      <c r="A231"/>
      <c r="H231"/>
    </row>
    <row r="232" spans="1:8" x14ac:dyDescent="0.2">
      <c r="A232"/>
      <c r="H232"/>
    </row>
    <row r="233" spans="1:8" x14ac:dyDescent="0.2">
      <c r="A233"/>
      <c r="H233"/>
    </row>
    <row r="234" spans="1:8" x14ac:dyDescent="0.2">
      <c r="A234"/>
      <c r="H234"/>
    </row>
    <row r="235" spans="1:8" x14ac:dyDescent="0.2">
      <c r="A235"/>
      <c r="H235"/>
    </row>
    <row r="236" spans="1:8" x14ac:dyDescent="0.2">
      <c r="A236"/>
      <c r="H236"/>
    </row>
    <row r="237" spans="1:8" x14ac:dyDescent="0.2">
      <c r="A237"/>
      <c r="H237"/>
    </row>
    <row r="238" spans="1:8" x14ac:dyDescent="0.2">
      <c r="A238"/>
      <c r="H238"/>
    </row>
    <row r="239" spans="1:8" x14ac:dyDescent="0.2">
      <c r="A239"/>
      <c r="H239"/>
    </row>
    <row r="240" spans="1:8" x14ac:dyDescent="0.2">
      <c r="A240"/>
      <c r="H240"/>
    </row>
    <row r="241" spans="1:8" x14ac:dyDescent="0.2">
      <c r="A241"/>
      <c r="H241"/>
    </row>
    <row r="242" spans="1:8" x14ac:dyDescent="0.2">
      <c r="A242"/>
      <c r="H242"/>
    </row>
    <row r="243" spans="1:8" x14ac:dyDescent="0.2">
      <c r="A243"/>
      <c r="H243"/>
    </row>
    <row r="244" spans="1:8" x14ac:dyDescent="0.2">
      <c r="A244"/>
      <c r="H244"/>
    </row>
    <row r="245" spans="1:8" x14ac:dyDescent="0.2">
      <c r="A245"/>
      <c r="H245"/>
    </row>
    <row r="246" spans="1:8" x14ac:dyDescent="0.2">
      <c r="A246"/>
      <c r="H246"/>
    </row>
    <row r="247" spans="1:8" x14ac:dyDescent="0.2">
      <c r="A247"/>
      <c r="H247"/>
    </row>
    <row r="248" spans="1:8" x14ac:dyDescent="0.2">
      <c r="A248"/>
      <c r="H248"/>
    </row>
    <row r="249" spans="1:8" x14ac:dyDescent="0.2">
      <c r="A249"/>
      <c r="H249"/>
    </row>
    <row r="250" spans="1:8" x14ac:dyDescent="0.2">
      <c r="A250"/>
      <c r="H250"/>
    </row>
    <row r="251" spans="1:8" x14ac:dyDescent="0.2">
      <c r="A251"/>
      <c r="H251"/>
    </row>
    <row r="252" spans="1:8" x14ac:dyDescent="0.2">
      <c r="A252"/>
      <c r="H252"/>
    </row>
    <row r="253" spans="1:8" x14ac:dyDescent="0.2">
      <c r="A253"/>
      <c r="H253"/>
    </row>
    <row r="254" spans="1:8" x14ac:dyDescent="0.2">
      <c r="A254"/>
      <c r="H254"/>
    </row>
    <row r="255" spans="1:8" x14ac:dyDescent="0.2">
      <c r="A255"/>
      <c r="H255"/>
    </row>
    <row r="256" spans="1:8" x14ac:dyDescent="0.2">
      <c r="A256"/>
      <c r="H256"/>
    </row>
    <row r="257" spans="1:8" x14ac:dyDescent="0.2">
      <c r="A257"/>
      <c r="H257"/>
    </row>
    <row r="258" spans="1:8" x14ac:dyDescent="0.2">
      <c r="A258"/>
      <c r="H258"/>
    </row>
    <row r="259" spans="1:8" x14ac:dyDescent="0.2">
      <c r="A259"/>
      <c r="H259"/>
    </row>
    <row r="260" spans="1:8" x14ac:dyDescent="0.2">
      <c r="A260"/>
      <c r="H260"/>
    </row>
    <row r="261" spans="1:8" x14ac:dyDescent="0.2">
      <c r="A261"/>
      <c r="H261"/>
    </row>
    <row r="262" spans="1:8" x14ac:dyDescent="0.2">
      <c r="A262"/>
      <c r="H262"/>
    </row>
    <row r="263" spans="1:8" x14ac:dyDescent="0.2">
      <c r="A263"/>
      <c r="H263"/>
    </row>
    <row r="264" spans="1:8" x14ac:dyDescent="0.2">
      <c r="A264"/>
      <c r="H264"/>
    </row>
    <row r="265" spans="1:8" x14ac:dyDescent="0.2">
      <c r="A265"/>
      <c r="H265"/>
    </row>
    <row r="266" spans="1:8" x14ac:dyDescent="0.2">
      <c r="A266"/>
      <c r="H266"/>
    </row>
    <row r="267" spans="1:8" x14ac:dyDescent="0.2">
      <c r="A267"/>
      <c r="H267"/>
    </row>
    <row r="268" spans="1:8" x14ac:dyDescent="0.2">
      <c r="A268"/>
      <c r="H268"/>
    </row>
    <row r="269" spans="1:8" x14ac:dyDescent="0.2">
      <c r="A269"/>
      <c r="H269"/>
    </row>
    <row r="270" spans="1:8" x14ac:dyDescent="0.2">
      <c r="A270"/>
      <c r="H270"/>
    </row>
    <row r="271" spans="1:8" x14ac:dyDescent="0.2">
      <c r="A271"/>
      <c r="H271"/>
    </row>
    <row r="272" spans="1:8" x14ac:dyDescent="0.2">
      <c r="A272"/>
      <c r="H272"/>
    </row>
    <row r="273" spans="1:8" x14ac:dyDescent="0.2">
      <c r="A273"/>
      <c r="H273"/>
    </row>
    <row r="274" spans="1:8" x14ac:dyDescent="0.2">
      <c r="A274"/>
      <c r="H274"/>
    </row>
    <row r="275" spans="1:8" x14ac:dyDescent="0.2">
      <c r="A275"/>
      <c r="H275"/>
    </row>
    <row r="276" spans="1:8" x14ac:dyDescent="0.2">
      <c r="A276"/>
      <c r="H276"/>
    </row>
    <row r="277" spans="1:8" x14ac:dyDescent="0.2">
      <c r="A277"/>
      <c r="H277"/>
    </row>
    <row r="278" spans="1:8" x14ac:dyDescent="0.2">
      <c r="A278"/>
      <c r="H278"/>
    </row>
    <row r="279" spans="1:8" x14ac:dyDescent="0.2">
      <c r="A279"/>
      <c r="H279"/>
    </row>
    <row r="280" spans="1:8" x14ac:dyDescent="0.2">
      <c r="A280"/>
      <c r="H280"/>
    </row>
    <row r="281" spans="1:8" x14ac:dyDescent="0.2">
      <c r="A281"/>
      <c r="H281"/>
    </row>
    <row r="282" spans="1:8" x14ac:dyDescent="0.2">
      <c r="A282"/>
      <c r="H282"/>
    </row>
    <row r="283" spans="1:8" x14ac:dyDescent="0.2">
      <c r="A283"/>
      <c r="H283"/>
    </row>
    <row r="284" spans="1:8" x14ac:dyDescent="0.2">
      <c r="A284"/>
      <c r="H284"/>
    </row>
    <row r="285" spans="1:8" x14ac:dyDescent="0.2">
      <c r="A285"/>
      <c r="H285"/>
    </row>
    <row r="286" spans="1:8" x14ac:dyDescent="0.2">
      <c r="A286"/>
      <c r="H286"/>
    </row>
    <row r="287" spans="1:8" x14ac:dyDescent="0.2">
      <c r="A287"/>
      <c r="H287"/>
    </row>
    <row r="288" spans="1:8" x14ac:dyDescent="0.2">
      <c r="A288"/>
      <c r="H288"/>
    </row>
    <row r="289" spans="1:8" x14ac:dyDescent="0.2">
      <c r="A289"/>
      <c r="H289"/>
    </row>
    <row r="290" spans="1:8" x14ac:dyDescent="0.2">
      <c r="A290"/>
      <c r="H290"/>
    </row>
    <row r="291" spans="1:8" x14ac:dyDescent="0.2">
      <c r="A291"/>
      <c r="H291"/>
    </row>
    <row r="292" spans="1:8" x14ac:dyDescent="0.2">
      <c r="A292"/>
      <c r="H292"/>
    </row>
    <row r="293" spans="1:8" x14ac:dyDescent="0.2">
      <c r="A293"/>
      <c r="H293"/>
    </row>
    <row r="294" spans="1:8" x14ac:dyDescent="0.2">
      <c r="A294"/>
      <c r="H294"/>
    </row>
    <row r="295" spans="1:8" x14ac:dyDescent="0.2">
      <c r="A295"/>
      <c r="H295"/>
    </row>
    <row r="296" spans="1:8" x14ac:dyDescent="0.2">
      <c r="A296"/>
      <c r="H296"/>
    </row>
    <row r="297" spans="1:8" x14ac:dyDescent="0.2">
      <c r="A297"/>
      <c r="H297"/>
    </row>
    <row r="298" spans="1:8" x14ac:dyDescent="0.2">
      <c r="A298"/>
      <c r="H298"/>
    </row>
    <row r="299" spans="1:8" x14ac:dyDescent="0.2">
      <c r="A299"/>
      <c r="H299"/>
    </row>
    <row r="300" spans="1:8" x14ac:dyDescent="0.2">
      <c r="A300"/>
      <c r="H300"/>
    </row>
    <row r="301" spans="1:8" x14ac:dyDescent="0.2">
      <c r="A301"/>
      <c r="H301"/>
    </row>
    <row r="302" spans="1:8" x14ac:dyDescent="0.2">
      <c r="A302"/>
      <c r="H302"/>
    </row>
    <row r="303" spans="1:8" x14ac:dyDescent="0.2">
      <c r="A303"/>
      <c r="H303"/>
    </row>
    <row r="304" spans="1:8" x14ac:dyDescent="0.2">
      <c r="A304"/>
      <c r="H304"/>
    </row>
    <row r="305" spans="1:8" x14ac:dyDescent="0.2">
      <c r="A305"/>
      <c r="H305"/>
    </row>
    <row r="306" spans="1:8" x14ac:dyDescent="0.2">
      <c r="A306"/>
      <c r="H306"/>
    </row>
    <row r="307" spans="1:8" x14ac:dyDescent="0.2">
      <c r="A307"/>
      <c r="H307"/>
    </row>
    <row r="308" spans="1:8" x14ac:dyDescent="0.2">
      <c r="A308"/>
      <c r="H308"/>
    </row>
    <row r="309" spans="1:8" x14ac:dyDescent="0.2">
      <c r="A309"/>
      <c r="H309"/>
    </row>
    <row r="310" spans="1:8" x14ac:dyDescent="0.2">
      <c r="A310"/>
      <c r="H310"/>
    </row>
    <row r="311" spans="1:8" x14ac:dyDescent="0.2">
      <c r="A311"/>
      <c r="H311"/>
    </row>
    <row r="312" spans="1:8" x14ac:dyDescent="0.2">
      <c r="A312"/>
      <c r="H312"/>
    </row>
    <row r="313" spans="1:8" x14ac:dyDescent="0.2">
      <c r="A313"/>
      <c r="H313"/>
    </row>
    <row r="314" spans="1:8" x14ac:dyDescent="0.2">
      <c r="A314"/>
      <c r="H314"/>
    </row>
    <row r="315" spans="1:8" x14ac:dyDescent="0.2">
      <c r="A315"/>
      <c r="H315"/>
    </row>
    <row r="316" spans="1:8" x14ac:dyDescent="0.2">
      <c r="A316"/>
      <c r="H316"/>
    </row>
    <row r="317" spans="1:8" x14ac:dyDescent="0.2">
      <c r="A317"/>
      <c r="H317"/>
    </row>
    <row r="318" spans="1:8" x14ac:dyDescent="0.2">
      <c r="A318"/>
      <c r="H318"/>
    </row>
    <row r="319" spans="1:8" x14ac:dyDescent="0.2">
      <c r="A319"/>
      <c r="H319"/>
    </row>
    <row r="320" spans="1:8" x14ac:dyDescent="0.2">
      <c r="A320"/>
      <c r="H320"/>
    </row>
    <row r="321" spans="1:8" x14ac:dyDescent="0.2">
      <c r="A321"/>
      <c r="H321"/>
    </row>
    <row r="322" spans="1:8" x14ac:dyDescent="0.2">
      <c r="A322"/>
      <c r="H322"/>
    </row>
    <row r="323" spans="1:8" x14ac:dyDescent="0.2">
      <c r="A323"/>
      <c r="H323"/>
    </row>
    <row r="324" spans="1:8" x14ac:dyDescent="0.2">
      <c r="A324"/>
      <c r="H324"/>
    </row>
    <row r="325" spans="1:8" x14ac:dyDescent="0.2">
      <c r="A325"/>
      <c r="H325"/>
    </row>
    <row r="326" spans="1:8" x14ac:dyDescent="0.2">
      <c r="A326"/>
      <c r="H326"/>
    </row>
    <row r="327" spans="1:8" x14ac:dyDescent="0.2">
      <c r="A327"/>
      <c r="H327"/>
    </row>
    <row r="328" spans="1:8" x14ac:dyDescent="0.2">
      <c r="A328"/>
      <c r="H328"/>
    </row>
    <row r="329" spans="1:8" x14ac:dyDescent="0.2">
      <c r="A329"/>
      <c r="H329"/>
    </row>
    <row r="330" spans="1:8" x14ac:dyDescent="0.2">
      <c r="A330"/>
      <c r="H330"/>
    </row>
    <row r="331" spans="1:8" x14ac:dyDescent="0.2">
      <c r="A331"/>
      <c r="H331"/>
    </row>
    <row r="332" spans="1:8" x14ac:dyDescent="0.2">
      <c r="A332"/>
      <c r="H332"/>
    </row>
    <row r="333" spans="1:8" x14ac:dyDescent="0.2">
      <c r="A333"/>
      <c r="H333"/>
    </row>
    <row r="334" spans="1:8" x14ac:dyDescent="0.2">
      <c r="A334"/>
      <c r="H334"/>
    </row>
    <row r="335" spans="1:8" x14ac:dyDescent="0.2">
      <c r="A335"/>
      <c r="H335"/>
    </row>
    <row r="336" spans="1:8" x14ac:dyDescent="0.2">
      <c r="A336"/>
      <c r="H336"/>
    </row>
    <row r="337" spans="1:8" x14ac:dyDescent="0.2">
      <c r="A337"/>
      <c r="H337"/>
    </row>
    <row r="338" spans="1:8" x14ac:dyDescent="0.2">
      <c r="A338"/>
      <c r="H338"/>
    </row>
    <row r="339" spans="1:8" x14ac:dyDescent="0.2">
      <c r="A339"/>
      <c r="H339"/>
    </row>
    <row r="340" spans="1:8" x14ac:dyDescent="0.2">
      <c r="A340"/>
      <c r="H340"/>
    </row>
    <row r="341" spans="1:8" x14ac:dyDescent="0.2">
      <c r="A341"/>
      <c r="H341"/>
    </row>
    <row r="342" spans="1:8" x14ac:dyDescent="0.2">
      <c r="A342"/>
      <c r="H342"/>
    </row>
    <row r="343" spans="1:8" x14ac:dyDescent="0.2">
      <c r="A343"/>
      <c r="H343"/>
    </row>
    <row r="344" spans="1:8" x14ac:dyDescent="0.2">
      <c r="A344"/>
      <c r="H344"/>
    </row>
    <row r="345" spans="1:8" x14ac:dyDescent="0.2">
      <c r="A345"/>
      <c r="H345"/>
    </row>
    <row r="346" spans="1:8" x14ac:dyDescent="0.2">
      <c r="A346"/>
      <c r="H346"/>
    </row>
    <row r="347" spans="1:8" x14ac:dyDescent="0.2">
      <c r="A347"/>
      <c r="H347"/>
    </row>
    <row r="348" spans="1:8" x14ac:dyDescent="0.2">
      <c r="A348"/>
      <c r="H348"/>
    </row>
    <row r="349" spans="1:8" x14ac:dyDescent="0.2">
      <c r="A349"/>
      <c r="H349"/>
    </row>
    <row r="350" spans="1:8" x14ac:dyDescent="0.2">
      <c r="A350"/>
      <c r="H350"/>
    </row>
    <row r="351" spans="1:8" x14ac:dyDescent="0.2">
      <c r="A351"/>
      <c r="H351"/>
    </row>
    <row r="352" spans="1:8" x14ac:dyDescent="0.2">
      <c r="A352"/>
      <c r="H352"/>
    </row>
    <row r="353" spans="1:8" x14ac:dyDescent="0.2">
      <c r="A353"/>
      <c r="H353"/>
    </row>
    <row r="354" spans="1:8" x14ac:dyDescent="0.2">
      <c r="A354"/>
      <c r="H354"/>
    </row>
    <row r="355" spans="1:8" x14ac:dyDescent="0.2">
      <c r="A355"/>
      <c r="H355"/>
    </row>
    <row r="356" spans="1:8" x14ac:dyDescent="0.2">
      <c r="A356"/>
      <c r="H356"/>
    </row>
    <row r="357" spans="1:8" x14ac:dyDescent="0.2">
      <c r="A357"/>
      <c r="H357"/>
    </row>
    <row r="358" spans="1:8" x14ac:dyDescent="0.2">
      <c r="A358"/>
      <c r="H358"/>
    </row>
    <row r="359" spans="1:8" x14ac:dyDescent="0.2">
      <c r="A359"/>
      <c r="H359"/>
    </row>
    <row r="360" spans="1:8" x14ac:dyDescent="0.2">
      <c r="A360"/>
      <c r="H360"/>
    </row>
    <row r="361" spans="1:8" x14ac:dyDescent="0.2">
      <c r="A361"/>
      <c r="H361"/>
    </row>
    <row r="362" spans="1:8" x14ac:dyDescent="0.2">
      <c r="A362"/>
      <c r="H362"/>
    </row>
    <row r="363" spans="1:8" x14ac:dyDescent="0.2">
      <c r="A363"/>
      <c r="H363"/>
    </row>
    <row r="364" spans="1:8" x14ac:dyDescent="0.2">
      <c r="A364"/>
      <c r="H364"/>
    </row>
    <row r="365" spans="1:8" x14ac:dyDescent="0.2">
      <c r="A365"/>
      <c r="H365"/>
    </row>
    <row r="366" spans="1:8" x14ac:dyDescent="0.2">
      <c r="A366"/>
      <c r="H366"/>
    </row>
    <row r="367" spans="1:8" x14ac:dyDescent="0.2">
      <c r="A367"/>
      <c r="H367"/>
    </row>
    <row r="368" spans="1:8" x14ac:dyDescent="0.2">
      <c r="A368"/>
      <c r="H368"/>
    </row>
    <row r="369" spans="1:8" x14ac:dyDescent="0.2">
      <c r="A369"/>
      <c r="H369"/>
    </row>
    <row r="370" spans="1:8" x14ac:dyDescent="0.2">
      <c r="A370"/>
      <c r="H370"/>
    </row>
    <row r="371" spans="1:8" x14ac:dyDescent="0.2">
      <c r="A371"/>
      <c r="H371"/>
    </row>
    <row r="372" spans="1:8" x14ac:dyDescent="0.2">
      <c r="A372"/>
      <c r="H372"/>
    </row>
    <row r="373" spans="1:8" x14ac:dyDescent="0.2">
      <c r="A373"/>
      <c r="H373"/>
    </row>
    <row r="374" spans="1:8" x14ac:dyDescent="0.2">
      <c r="A374"/>
      <c r="H374"/>
    </row>
    <row r="375" spans="1:8" x14ac:dyDescent="0.2">
      <c r="A375"/>
      <c r="H375"/>
    </row>
    <row r="376" spans="1:8" x14ac:dyDescent="0.2">
      <c r="A376"/>
      <c r="H376"/>
    </row>
    <row r="377" spans="1:8" x14ac:dyDescent="0.2">
      <c r="A377"/>
      <c r="H377"/>
    </row>
    <row r="378" spans="1:8" x14ac:dyDescent="0.2">
      <c r="A378"/>
      <c r="H378"/>
    </row>
    <row r="379" spans="1:8" x14ac:dyDescent="0.2">
      <c r="A379"/>
      <c r="H379"/>
    </row>
    <row r="380" spans="1:8" x14ac:dyDescent="0.2">
      <c r="A380"/>
      <c r="H380"/>
    </row>
    <row r="381" spans="1:8" x14ac:dyDescent="0.2">
      <c r="A381"/>
      <c r="H381"/>
    </row>
    <row r="382" spans="1:8" x14ac:dyDescent="0.2">
      <c r="A382"/>
      <c r="H382"/>
    </row>
    <row r="383" spans="1:8" x14ac:dyDescent="0.2">
      <c r="A383"/>
      <c r="H383"/>
    </row>
    <row r="384" spans="1:8" x14ac:dyDescent="0.2">
      <c r="A384"/>
      <c r="H384"/>
    </row>
    <row r="385" spans="1:8" x14ac:dyDescent="0.2">
      <c r="A385"/>
      <c r="H385"/>
    </row>
    <row r="386" spans="1:8" x14ac:dyDescent="0.2">
      <c r="A386"/>
      <c r="H386"/>
    </row>
    <row r="387" spans="1:8" x14ac:dyDescent="0.2">
      <c r="A387"/>
      <c r="H387"/>
    </row>
    <row r="388" spans="1:8" x14ac:dyDescent="0.2">
      <c r="A388"/>
      <c r="H388"/>
    </row>
    <row r="389" spans="1:8" x14ac:dyDescent="0.2">
      <c r="A389"/>
      <c r="H389"/>
    </row>
    <row r="390" spans="1:8" x14ac:dyDescent="0.2">
      <c r="A390"/>
      <c r="H390"/>
    </row>
    <row r="391" spans="1:8" x14ac:dyDescent="0.2">
      <c r="A391"/>
      <c r="H391"/>
    </row>
    <row r="392" spans="1:8" x14ac:dyDescent="0.2">
      <c r="A392"/>
      <c r="H392"/>
    </row>
    <row r="393" spans="1:8" x14ac:dyDescent="0.2">
      <c r="A393"/>
      <c r="H393"/>
    </row>
    <row r="394" spans="1:8" x14ac:dyDescent="0.2">
      <c r="A394"/>
      <c r="H394"/>
    </row>
    <row r="395" spans="1:8" x14ac:dyDescent="0.2">
      <c r="A395"/>
      <c r="H395"/>
    </row>
    <row r="396" spans="1:8" x14ac:dyDescent="0.2">
      <c r="A396"/>
      <c r="H396"/>
    </row>
    <row r="397" spans="1:8" x14ac:dyDescent="0.2">
      <c r="A397"/>
      <c r="H397"/>
    </row>
    <row r="398" spans="1:8" x14ac:dyDescent="0.2">
      <c r="A398"/>
      <c r="H398"/>
    </row>
    <row r="399" spans="1:8" x14ac:dyDescent="0.2">
      <c r="A399"/>
      <c r="H399"/>
    </row>
    <row r="400" spans="1:8" x14ac:dyDescent="0.2">
      <c r="A400"/>
      <c r="H400"/>
    </row>
    <row r="401" spans="1:8" x14ac:dyDescent="0.2">
      <c r="A401"/>
      <c r="H401"/>
    </row>
    <row r="402" spans="1:8" x14ac:dyDescent="0.2">
      <c r="A402"/>
      <c r="H402"/>
    </row>
    <row r="403" spans="1:8" x14ac:dyDescent="0.2">
      <c r="A403"/>
      <c r="H403"/>
    </row>
    <row r="404" spans="1:8" x14ac:dyDescent="0.2">
      <c r="A404"/>
      <c r="H404"/>
    </row>
    <row r="405" spans="1:8" x14ac:dyDescent="0.2">
      <c r="A405"/>
      <c r="H405"/>
    </row>
    <row r="406" spans="1:8" x14ac:dyDescent="0.2">
      <c r="A406"/>
      <c r="H406"/>
    </row>
    <row r="407" spans="1:8" x14ac:dyDescent="0.2">
      <c r="A407"/>
      <c r="H407"/>
    </row>
    <row r="408" spans="1:8" x14ac:dyDescent="0.2">
      <c r="A408"/>
      <c r="H408"/>
    </row>
    <row r="409" spans="1:8" x14ac:dyDescent="0.2">
      <c r="A409"/>
      <c r="H409"/>
    </row>
    <row r="410" spans="1:8" x14ac:dyDescent="0.2">
      <c r="A410"/>
      <c r="H410"/>
    </row>
    <row r="411" spans="1:8" x14ac:dyDescent="0.2">
      <c r="A411"/>
      <c r="H411"/>
    </row>
    <row r="412" spans="1:8" x14ac:dyDescent="0.2">
      <c r="A412"/>
      <c r="H412"/>
    </row>
    <row r="413" spans="1:8" x14ac:dyDescent="0.2">
      <c r="A413"/>
      <c r="H413"/>
    </row>
    <row r="414" spans="1:8" x14ac:dyDescent="0.2">
      <c r="A414"/>
      <c r="H414"/>
    </row>
    <row r="415" spans="1:8" x14ac:dyDescent="0.2">
      <c r="A415"/>
      <c r="H415"/>
    </row>
    <row r="416" spans="1:8" x14ac:dyDescent="0.2">
      <c r="A416"/>
      <c r="H416"/>
    </row>
    <row r="417" spans="1:8" x14ac:dyDescent="0.2">
      <c r="A417"/>
      <c r="H417"/>
    </row>
    <row r="418" spans="1:8" x14ac:dyDescent="0.2">
      <c r="A418"/>
      <c r="H418"/>
    </row>
    <row r="419" spans="1:8" x14ac:dyDescent="0.2">
      <c r="A419"/>
      <c r="H419"/>
    </row>
    <row r="420" spans="1:8" x14ac:dyDescent="0.2">
      <c r="A420"/>
      <c r="H420"/>
    </row>
    <row r="421" spans="1:8" x14ac:dyDescent="0.2">
      <c r="A421"/>
      <c r="H421"/>
    </row>
    <row r="422" spans="1:8" x14ac:dyDescent="0.2">
      <c r="A422"/>
      <c r="H422"/>
    </row>
    <row r="423" spans="1:8" x14ac:dyDescent="0.2">
      <c r="A423"/>
      <c r="H423"/>
    </row>
    <row r="424" spans="1:8" x14ac:dyDescent="0.2">
      <c r="A424"/>
      <c r="H424"/>
    </row>
    <row r="425" spans="1:8" x14ac:dyDescent="0.2">
      <c r="A425"/>
      <c r="H425"/>
    </row>
    <row r="426" spans="1:8" x14ac:dyDescent="0.2">
      <c r="A426"/>
      <c r="H426"/>
    </row>
    <row r="427" spans="1:8" x14ac:dyDescent="0.2">
      <c r="A427"/>
      <c r="H427"/>
    </row>
    <row r="428" spans="1:8" x14ac:dyDescent="0.2">
      <c r="A428"/>
      <c r="H428"/>
    </row>
    <row r="429" spans="1:8" x14ac:dyDescent="0.2">
      <c r="A429"/>
      <c r="H429"/>
    </row>
    <row r="430" spans="1:8" x14ac:dyDescent="0.2">
      <c r="A430"/>
      <c r="H430"/>
    </row>
    <row r="431" spans="1:8" x14ac:dyDescent="0.2">
      <c r="A431"/>
      <c r="H431"/>
    </row>
    <row r="432" spans="1:8" x14ac:dyDescent="0.2">
      <c r="A432"/>
      <c r="H432"/>
    </row>
    <row r="433" spans="1:8" x14ac:dyDescent="0.2">
      <c r="A433"/>
      <c r="H433"/>
    </row>
    <row r="434" spans="1:8" x14ac:dyDescent="0.2">
      <c r="A434"/>
      <c r="H434"/>
    </row>
    <row r="435" spans="1:8" x14ac:dyDescent="0.2">
      <c r="A435"/>
      <c r="H435"/>
    </row>
    <row r="436" spans="1:8" x14ac:dyDescent="0.2">
      <c r="A436"/>
      <c r="H436"/>
    </row>
    <row r="437" spans="1:8" x14ac:dyDescent="0.2">
      <c r="A437"/>
      <c r="H437"/>
    </row>
    <row r="438" spans="1:8" x14ac:dyDescent="0.2">
      <c r="A438"/>
      <c r="H438"/>
    </row>
    <row r="439" spans="1:8" x14ac:dyDescent="0.2">
      <c r="A439"/>
      <c r="H439"/>
    </row>
    <row r="440" spans="1:8" x14ac:dyDescent="0.2">
      <c r="A440"/>
      <c r="H440"/>
    </row>
    <row r="441" spans="1:8" x14ac:dyDescent="0.2">
      <c r="A441"/>
      <c r="H441"/>
    </row>
    <row r="442" spans="1:8" x14ac:dyDescent="0.2">
      <c r="A442"/>
      <c r="H442"/>
    </row>
    <row r="443" spans="1:8" x14ac:dyDescent="0.2">
      <c r="A443"/>
      <c r="H443"/>
    </row>
    <row r="444" spans="1:8" x14ac:dyDescent="0.2">
      <c r="A444"/>
      <c r="H444"/>
    </row>
    <row r="445" spans="1:8" x14ac:dyDescent="0.2">
      <c r="A445"/>
      <c r="H445"/>
    </row>
    <row r="446" spans="1:8" x14ac:dyDescent="0.2">
      <c r="A446"/>
      <c r="H446"/>
    </row>
    <row r="447" spans="1:8" x14ac:dyDescent="0.2">
      <c r="A447"/>
      <c r="H447"/>
    </row>
    <row r="448" spans="1:8" x14ac:dyDescent="0.2">
      <c r="A448"/>
      <c r="H448"/>
    </row>
    <row r="449" spans="1:8" x14ac:dyDescent="0.2">
      <c r="A449"/>
      <c r="H449"/>
    </row>
    <row r="450" spans="1:8" x14ac:dyDescent="0.2">
      <c r="A450"/>
      <c r="H450"/>
    </row>
    <row r="451" spans="1:8" x14ac:dyDescent="0.2">
      <c r="A451"/>
      <c r="H451"/>
    </row>
    <row r="452" spans="1:8" x14ac:dyDescent="0.2">
      <c r="A452"/>
      <c r="H452"/>
    </row>
    <row r="453" spans="1:8" x14ac:dyDescent="0.2">
      <c r="A453"/>
      <c r="H453"/>
    </row>
    <row r="454" spans="1:8" x14ac:dyDescent="0.2">
      <c r="A454"/>
      <c r="H454"/>
    </row>
    <row r="455" spans="1:8" x14ac:dyDescent="0.2">
      <c r="A455"/>
      <c r="H455"/>
    </row>
    <row r="456" spans="1:8" x14ac:dyDescent="0.2">
      <c r="A456"/>
      <c r="H456"/>
    </row>
    <row r="457" spans="1:8" x14ac:dyDescent="0.2">
      <c r="A457"/>
      <c r="H457"/>
    </row>
    <row r="458" spans="1:8" x14ac:dyDescent="0.2">
      <c r="A458"/>
      <c r="H458"/>
    </row>
    <row r="459" spans="1:8" x14ac:dyDescent="0.2">
      <c r="A459"/>
      <c r="H459"/>
    </row>
    <row r="460" spans="1:8" x14ac:dyDescent="0.2">
      <c r="A460"/>
      <c r="H460"/>
    </row>
    <row r="461" spans="1:8" x14ac:dyDescent="0.2">
      <c r="A461"/>
      <c r="H461"/>
    </row>
    <row r="462" spans="1:8" x14ac:dyDescent="0.2">
      <c r="A462"/>
      <c r="H462"/>
    </row>
    <row r="463" spans="1:8" x14ac:dyDescent="0.2">
      <c r="A463"/>
      <c r="H463"/>
    </row>
    <row r="464" spans="1:8" x14ac:dyDescent="0.2">
      <c r="A464"/>
      <c r="H464"/>
    </row>
    <row r="465" spans="1:8" x14ac:dyDescent="0.2">
      <c r="A465"/>
      <c r="H465"/>
    </row>
    <row r="466" spans="1:8" x14ac:dyDescent="0.2">
      <c r="A466"/>
      <c r="H466"/>
    </row>
    <row r="467" spans="1:8" x14ac:dyDescent="0.2">
      <c r="A467"/>
      <c r="H467"/>
    </row>
    <row r="468" spans="1:8" x14ac:dyDescent="0.2">
      <c r="A468"/>
      <c r="H468"/>
    </row>
    <row r="469" spans="1:8" x14ac:dyDescent="0.2">
      <c r="A469"/>
      <c r="H469"/>
    </row>
    <row r="470" spans="1:8" x14ac:dyDescent="0.2">
      <c r="A470"/>
      <c r="H470"/>
    </row>
    <row r="471" spans="1:8" x14ac:dyDescent="0.2">
      <c r="A471"/>
      <c r="H471"/>
    </row>
    <row r="472" spans="1:8" x14ac:dyDescent="0.2">
      <c r="A472"/>
      <c r="H472"/>
    </row>
    <row r="473" spans="1:8" x14ac:dyDescent="0.2">
      <c r="A473"/>
      <c r="H473"/>
    </row>
    <row r="474" spans="1:8" x14ac:dyDescent="0.2">
      <c r="A474"/>
      <c r="H474"/>
    </row>
    <row r="475" spans="1:8" x14ac:dyDescent="0.2">
      <c r="A475"/>
      <c r="H475"/>
    </row>
    <row r="476" spans="1:8" x14ac:dyDescent="0.2">
      <c r="A476"/>
      <c r="H476"/>
    </row>
    <row r="477" spans="1:8" x14ac:dyDescent="0.2">
      <c r="A477"/>
      <c r="H477"/>
    </row>
    <row r="478" spans="1:8" x14ac:dyDescent="0.2">
      <c r="A478"/>
      <c r="H478"/>
    </row>
    <row r="479" spans="1:8" x14ac:dyDescent="0.2">
      <c r="A479"/>
      <c r="H479"/>
    </row>
    <row r="480" spans="1:8" x14ac:dyDescent="0.2">
      <c r="A480"/>
      <c r="H480"/>
    </row>
    <row r="481" spans="1:8" x14ac:dyDescent="0.2">
      <c r="A481"/>
      <c r="H481"/>
    </row>
    <row r="482" spans="1:8" x14ac:dyDescent="0.2">
      <c r="A482"/>
      <c r="H482"/>
    </row>
    <row r="483" spans="1:8" x14ac:dyDescent="0.2">
      <c r="A483"/>
      <c r="H483"/>
    </row>
    <row r="484" spans="1:8" x14ac:dyDescent="0.2">
      <c r="A484"/>
      <c r="H484"/>
    </row>
    <row r="485" spans="1:8" x14ac:dyDescent="0.2">
      <c r="A485"/>
      <c r="H485"/>
    </row>
    <row r="486" spans="1:8" x14ac:dyDescent="0.2">
      <c r="A486"/>
      <c r="H486"/>
    </row>
    <row r="487" spans="1:8" x14ac:dyDescent="0.2">
      <c r="A487"/>
      <c r="H487"/>
    </row>
    <row r="488" spans="1:8" x14ac:dyDescent="0.2">
      <c r="A488"/>
      <c r="H488"/>
    </row>
    <row r="489" spans="1:8" x14ac:dyDescent="0.2">
      <c r="A489"/>
      <c r="H489"/>
    </row>
    <row r="490" spans="1:8" x14ac:dyDescent="0.2">
      <c r="A490"/>
      <c r="H490"/>
    </row>
    <row r="491" spans="1:8" x14ac:dyDescent="0.2">
      <c r="A491"/>
      <c r="H491"/>
    </row>
    <row r="492" spans="1:8" x14ac:dyDescent="0.2">
      <c r="A492"/>
      <c r="H492"/>
    </row>
    <row r="493" spans="1:8" x14ac:dyDescent="0.2">
      <c r="A493"/>
      <c r="H493"/>
    </row>
    <row r="494" spans="1:8" x14ac:dyDescent="0.2">
      <c r="A494"/>
      <c r="H494"/>
    </row>
    <row r="495" spans="1:8" x14ac:dyDescent="0.2">
      <c r="A495"/>
      <c r="H495"/>
    </row>
    <row r="496" spans="1:8" x14ac:dyDescent="0.2">
      <c r="A496"/>
      <c r="H496"/>
    </row>
    <row r="497" spans="1:8" x14ac:dyDescent="0.2">
      <c r="A497"/>
      <c r="H497"/>
    </row>
    <row r="498" spans="1:8" x14ac:dyDescent="0.2">
      <c r="A498"/>
      <c r="H498"/>
    </row>
    <row r="499" spans="1:8" x14ac:dyDescent="0.2">
      <c r="A499"/>
      <c r="H499"/>
    </row>
    <row r="500" spans="1:8" x14ac:dyDescent="0.2">
      <c r="A500"/>
      <c r="H500"/>
    </row>
    <row r="501" spans="1:8" x14ac:dyDescent="0.2">
      <c r="A501"/>
      <c r="H501"/>
    </row>
    <row r="502" spans="1:8" x14ac:dyDescent="0.2">
      <c r="A502"/>
      <c r="H502"/>
    </row>
    <row r="503" spans="1:8" x14ac:dyDescent="0.2">
      <c r="A503"/>
      <c r="H503"/>
    </row>
    <row r="504" spans="1:8" x14ac:dyDescent="0.2">
      <c r="A504"/>
      <c r="H504"/>
    </row>
    <row r="505" spans="1:8" x14ac:dyDescent="0.2">
      <c r="A505"/>
      <c r="H505"/>
    </row>
    <row r="506" spans="1:8" x14ac:dyDescent="0.2">
      <c r="A506"/>
      <c r="H506"/>
    </row>
    <row r="507" spans="1:8" x14ac:dyDescent="0.2">
      <c r="A507"/>
      <c r="H507"/>
    </row>
    <row r="508" spans="1:8" x14ac:dyDescent="0.2">
      <c r="A508"/>
      <c r="H508"/>
    </row>
    <row r="509" spans="1:8" x14ac:dyDescent="0.2">
      <c r="A509"/>
      <c r="H509"/>
    </row>
    <row r="510" spans="1:8" x14ac:dyDescent="0.2">
      <c r="A510"/>
      <c r="H510"/>
    </row>
    <row r="511" spans="1:8" x14ac:dyDescent="0.2">
      <c r="A511"/>
      <c r="H511"/>
    </row>
    <row r="512" spans="1:8" x14ac:dyDescent="0.2">
      <c r="A512"/>
      <c r="H512"/>
    </row>
    <row r="513" spans="1:8" x14ac:dyDescent="0.2">
      <c r="A513"/>
      <c r="H513"/>
    </row>
    <row r="514" spans="1:8" x14ac:dyDescent="0.2">
      <c r="A514"/>
      <c r="H514"/>
    </row>
    <row r="515" spans="1:8" x14ac:dyDescent="0.2">
      <c r="A515"/>
      <c r="H515"/>
    </row>
    <row r="516" spans="1:8" x14ac:dyDescent="0.2">
      <c r="A516"/>
      <c r="H516"/>
    </row>
    <row r="517" spans="1:8" x14ac:dyDescent="0.2">
      <c r="A517"/>
      <c r="H517"/>
    </row>
    <row r="518" spans="1:8" x14ac:dyDescent="0.2">
      <c r="A518"/>
      <c r="H518"/>
    </row>
    <row r="519" spans="1:8" x14ac:dyDescent="0.2">
      <c r="A519"/>
      <c r="H519"/>
    </row>
    <row r="520" spans="1:8" x14ac:dyDescent="0.2">
      <c r="A520"/>
      <c r="H520"/>
    </row>
    <row r="521" spans="1:8" x14ac:dyDescent="0.2">
      <c r="A521"/>
      <c r="H521"/>
    </row>
    <row r="522" spans="1:8" x14ac:dyDescent="0.2">
      <c r="A522"/>
      <c r="H522"/>
    </row>
    <row r="523" spans="1:8" x14ac:dyDescent="0.2">
      <c r="A523"/>
      <c r="H523"/>
    </row>
    <row r="524" spans="1:8" x14ac:dyDescent="0.2">
      <c r="A524"/>
      <c r="H524"/>
    </row>
    <row r="525" spans="1:8" x14ac:dyDescent="0.2">
      <c r="A525"/>
      <c r="H525"/>
    </row>
    <row r="526" spans="1:8" x14ac:dyDescent="0.2">
      <c r="A526"/>
      <c r="H526"/>
    </row>
    <row r="527" spans="1:8" x14ac:dyDescent="0.2">
      <c r="A527"/>
      <c r="H527"/>
    </row>
    <row r="528" spans="1:8" x14ac:dyDescent="0.2">
      <c r="A528"/>
      <c r="H528"/>
    </row>
    <row r="529" spans="1:8" x14ac:dyDescent="0.2">
      <c r="A529"/>
      <c r="H529"/>
    </row>
    <row r="530" spans="1:8" x14ac:dyDescent="0.2">
      <c r="A530"/>
      <c r="H530"/>
    </row>
    <row r="531" spans="1:8" x14ac:dyDescent="0.2">
      <c r="A531"/>
      <c r="H531"/>
    </row>
    <row r="532" spans="1:8" x14ac:dyDescent="0.2">
      <c r="A532"/>
      <c r="H532"/>
    </row>
    <row r="533" spans="1:8" x14ac:dyDescent="0.2">
      <c r="A533"/>
      <c r="H533"/>
    </row>
    <row r="534" spans="1:8" x14ac:dyDescent="0.2">
      <c r="A534"/>
      <c r="H534"/>
    </row>
    <row r="535" spans="1:8" x14ac:dyDescent="0.2">
      <c r="A535"/>
      <c r="H535"/>
    </row>
    <row r="536" spans="1:8" x14ac:dyDescent="0.2">
      <c r="A536"/>
      <c r="H536"/>
    </row>
    <row r="537" spans="1:8" x14ac:dyDescent="0.2">
      <c r="A537"/>
      <c r="H537"/>
    </row>
    <row r="538" spans="1:8" x14ac:dyDescent="0.2">
      <c r="A538"/>
      <c r="H538"/>
    </row>
    <row r="539" spans="1:8" x14ac:dyDescent="0.2">
      <c r="A539"/>
      <c r="H539"/>
    </row>
    <row r="540" spans="1:8" x14ac:dyDescent="0.2">
      <c r="A540"/>
      <c r="H540"/>
    </row>
    <row r="541" spans="1:8" x14ac:dyDescent="0.2">
      <c r="A541"/>
      <c r="H541"/>
    </row>
    <row r="542" spans="1:8" x14ac:dyDescent="0.2">
      <c r="A542"/>
      <c r="H542"/>
    </row>
    <row r="543" spans="1:8" x14ac:dyDescent="0.2">
      <c r="A543"/>
      <c r="H543"/>
    </row>
    <row r="544" spans="1:8" x14ac:dyDescent="0.2">
      <c r="A544"/>
      <c r="H544"/>
    </row>
    <row r="545" spans="1:8" x14ac:dyDescent="0.2">
      <c r="A545"/>
      <c r="H545"/>
    </row>
    <row r="546" spans="1:8" x14ac:dyDescent="0.2">
      <c r="A546"/>
      <c r="H546"/>
    </row>
    <row r="547" spans="1:8" x14ac:dyDescent="0.2">
      <c r="A547"/>
      <c r="H547"/>
    </row>
    <row r="548" spans="1:8" x14ac:dyDescent="0.2">
      <c r="A548"/>
      <c r="H548"/>
    </row>
    <row r="549" spans="1:8" x14ac:dyDescent="0.2">
      <c r="A549"/>
      <c r="H549"/>
    </row>
    <row r="550" spans="1:8" x14ac:dyDescent="0.2">
      <c r="A550"/>
      <c r="H550"/>
    </row>
    <row r="551" spans="1:8" x14ac:dyDescent="0.2">
      <c r="A551"/>
      <c r="H551"/>
    </row>
    <row r="552" spans="1:8" x14ac:dyDescent="0.2">
      <c r="A552"/>
      <c r="H552"/>
    </row>
    <row r="553" spans="1:8" x14ac:dyDescent="0.2">
      <c r="A553"/>
      <c r="H553"/>
    </row>
    <row r="554" spans="1:8" x14ac:dyDescent="0.2">
      <c r="A554"/>
      <c r="H554"/>
    </row>
    <row r="555" spans="1:8" x14ac:dyDescent="0.2">
      <c r="A555"/>
      <c r="H555"/>
    </row>
    <row r="556" spans="1:8" x14ac:dyDescent="0.2">
      <c r="A556"/>
      <c r="H556"/>
    </row>
    <row r="557" spans="1:8" x14ac:dyDescent="0.2">
      <c r="A557"/>
      <c r="H557"/>
    </row>
    <row r="558" spans="1:8" x14ac:dyDescent="0.2">
      <c r="A558"/>
      <c r="H558"/>
    </row>
    <row r="559" spans="1:8" x14ac:dyDescent="0.2">
      <c r="A559"/>
      <c r="H559"/>
    </row>
    <row r="560" spans="1:8" x14ac:dyDescent="0.2">
      <c r="A560"/>
      <c r="H560"/>
    </row>
    <row r="561" spans="1:8" x14ac:dyDescent="0.2">
      <c r="A561"/>
      <c r="H561"/>
    </row>
    <row r="562" spans="1:8" x14ac:dyDescent="0.2">
      <c r="A562"/>
      <c r="H562"/>
    </row>
    <row r="563" spans="1:8" x14ac:dyDescent="0.2">
      <c r="A563"/>
      <c r="H563"/>
    </row>
    <row r="564" spans="1:8" x14ac:dyDescent="0.2">
      <c r="A564"/>
      <c r="H564"/>
    </row>
    <row r="565" spans="1:8" x14ac:dyDescent="0.2">
      <c r="A565"/>
      <c r="H565"/>
    </row>
    <row r="566" spans="1:8" x14ac:dyDescent="0.2">
      <c r="A566"/>
      <c r="H566"/>
    </row>
    <row r="567" spans="1:8" x14ac:dyDescent="0.2">
      <c r="A567"/>
      <c r="H567"/>
    </row>
    <row r="568" spans="1:8" x14ac:dyDescent="0.2">
      <c r="A568"/>
      <c r="H568"/>
    </row>
    <row r="569" spans="1:8" x14ac:dyDescent="0.2">
      <c r="A569"/>
      <c r="H569"/>
    </row>
    <row r="570" spans="1:8" x14ac:dyDescent="0.2">
      <c r="A570"/>
      <c r="H570"/>
    </row>
    <row r="571" spans="1:8" x14ac:dyDescent="0.2">
      <c r="A571"/>
      <c r="H571"/>
    </row>
    <row r="572" spans="1:8" x14ac:dyDescent="0.2">
      <c r="A572"/>
      <c r="H572"/>
    </row>
    <row r="573" spans="1:8" x14ac:dyDescent="0.2">
      <c r="A573"/>
      <c r="H573"/>
    </row>
    <row r="574" spans="1:8" x14ac:dyDescent="0.2">
      <c r="A574"/>
      <c r="H574"/>
    </row>
    <row r="575" spans="1:8" x14ac:dyDescent="0.2">
      <c r="A575"/>
      <c r="H575"/>
    </row>
    <row r="576" spans="1:8" x14ac:dyDescent="0.2">
      <c r="A576"/>
      <c r="H576"/>
    </row>
    <row r="577" spans="1:8" x14ac:dyDescent="0.2">
      <c r="A577"/>
      <c r="H577"/>
    </row>
    <row r="578" spans="1:8" x14ac:dyDescent="0.2">
      <c r="A578"/>
      <c r="H578"/>
    </row>
    <row r="579" spans="1:8" x14ac:dyDescent="0.2">
      <c r="A579"/>
      <c r="H579"/>
    </row>
    <row r="580" spans="1:8" x14ac:dyDescent="0.2">
      <c r="A580"/>
      <c r="H580"/>
    </row>
    <row r="581" spans="1:8" x14ac:dyDescent="0.2">
      <c r="A581"/>
      <c r="H581"/>
    </row>
    <row r="582" spans="1:8" x14ac:dyDescent="0.2">
      <c r="A582"/>
      <c r="H582"/>
    </row>
    <row r="583" spans="1:8" x14ac:dyDescent="0.2">
      <c r="A583"/>
      <c r="H583"/>
    </row>
    <row r="584" spans="1:8" x14ac:dyDescent="0.2">
      <c r="A584"/>
      <c r="H584"/>
    </row>
    <row r="585" spans="1:8" x14ac:dyDescent="0.2">
      <c r="A585"/>
      <c r="H585"/>
    </row>
    <row r="586" spans="1:8" x14ac:dyDescent="0.2">
      <c r="A586"/>
      <c r="H586"/>
    </row>
    <row r="587" spans="1:8" x14ac:dyDescent="0.2">
      <c r="A587"/>
      <c r="H587"/>
    </row>
    <row r="588" spans="1:8" x14ac:dyDescent="0.2">
      <c r="A588"/>
      <c r="H588"/>
    </row>
    <row r="589" spans="1:8" x14ac:dyDescent="0.2">
      <c r="A589"/>
      <c r="H589"/>
    </row>
    <row r="590" spans="1:8" x14ac:dyDescent="0.2">
      <c r="A590"/>
      <c r="H590"/>
    </row>
    <row r="591" spans="1:8" x14ac:dyDescent="0.2">
      <c r="A591"/>
      <c r="H591"/>
    </row>
    <row r="592" spans="1:8" x14ac:dyDescent="0.2">
      <c r="A592"/>
      <c r="H592"/>
    </row>
    <row r="593" spans="1:8" x14ac:dyDescent="0.2">
      <c r="A593"/>
      <c r="H593"/>
    </row>
    <row r="594" spans="1:8" x14ac:dyDescent="0.2">
      <c r="A594"/>
      <c r="H594"/>
    </row>
    <row r="595" spans="1:8" x14ac:dyDescent="0.2">
      <c r="A595"/>
      <c r="H595"/>
    </row>
    <row r="596" spans="1:8" x14ac:dyDescent="0.2">
      <c r="A596"/>
      <c r="H596"/>
    </row>
    <row r="597" spans="1:8" x14ac:dyDescent="0.2">
      <c r="A597"/>
      <c r="H597"/>
    </row>
    <row r="598" spans="1:8" x14ac:dyDescent="0.2">
      <c r="A598"/>
      <c r="H598"/>
    </row>
    <row r="599" spans="1:8" x14ac:dyDescent="0.2">
      <c r="A599"/>
      <c r="H599"/>
    </row>
    <row r="600" spans="1:8" x14ac:dyDescent="0.2">
      <c r="A600"/>
      <c r="H600"/>
    </row>
    <row r="601" spans="1:8" x14ac:dyDescent="0.2">
      <c r="A601"/>
      <c r="H601"/>
    </row>
    <row r="602" spans="1:8" x14ac:dyDescent="0.2">
      <c r="A602"/>
      <c r="H602"/>
    </row>
    <row r="603" spans="1:8" x14ac:dyDescent="0.2">
      <c r="A603"/>
      <c r="H603"/>
    </row>
    <row r="604" spans="1:8" x14ac:dyDescent="0.2">
      <c r="A604"/>
      <c r="H604"/>
    </row>
    <row r="605" spans="1:8" x14ac:dyDescent="0.2">
      <c r="A605"/>
      <c r="H605"/>
    </row>
    <row r="606" spans="1:8" x14ac:dyDescent="0.2">
      <c r="A606"/>
      <c r="H606"/>
    </row>
    <row r="607" spans="1:8" x14ac:dyDescent="0.2">
      <c r="A607"/>
      <c r="H607"/>
    </row>
    <row r="608" spans="1:8" x14ac:dyDescent="0.2">
      <c r="A608"/>
      <c r="H608"/>
    </row>
    <row r="609" spans="1:8" x14ac:dyDescent="0.2">
      <c r="A609"/>
      <c r="H609"/>
    </row>
    <row r="610" spans="1:8" x14ac:dyDescent="0.2">
      <c r="A610"/>
      <c r="H610"/>
    </row>
    <row r="611" spans="1:8" x14ac:dyDescent="0.2">
      <c r="A611"/>
      <c r="H611"/>
    </row>
    <row r="612" spans="1:8" x14ac:dyDescent="0.2">
      <c r="A612"/>
      <c r="H612"/>
    </row>
    <row r="613" spans="1:8" x14ac:dyDescent="0.2">
      <c r="A613"/>
      <c r="H613"/>
    </row>
    <row r="614" spans="1:8" x14ac:dyDescent="0.2">
      <c r="A614"/>
      <c r="H614"/>
    </row>
    <row r="615" spans="1:8" x14ac:dyDescent="0.2">
      <c r="A615"/>
      <c r="H615"/>
    </row>
    <row r="616" spans="1:8" x14ac:dyDescent="0.2">
      <c r="A616"/>
      <c r="H616"/>
    </row>
    <row r="617" spans="1:8" x14ac:dyDescent="0.2">
      <c r="A617"/>
      <c r="H617"/>
    </row>
    <row r="618" spans="1:8" x14ac:dyDescent="0.2">
      <c r="A618"/>
      <c r="H618"/>
    </row>
    <row r="619" spans="1:8" x14ac:dyDescent="0.2">
      <c r="A619"/>
      <c r="H619"/>
    </row>
    <row r="620" spans="1:8" x14ac:dyDescent="0.2">
      <c r="A620"/>
      <c r="H620"/>
    </row>
    <row r="621" spans="1:8" x14ac:dyDescent="0.2">
      <c r="A621"/>
      <c r="H621"/>
    </row>
    <row r="622" spans="1:8" x14ac:dyDescent="0.2">
      <c r="A622"/>
      <c r="H622"/>
    </row>
    <row r="623" spans="1:8" x14ac:dyDescent="0.2">
      <c r="A623"/>
      <c r="H623"/>
    </row>
    <row r="624" spans="1:8" x14ac:dyDescent="0.2">
      <c r="A624"/>
      <c r="H624"/>
    </row>
    <row r="625" spans="1:8" x14ac:dyDescent="0.2">
      <c r="A625"/>
      <c r="H625"/>
    </row>
    <row r="626" spans="1:8" x14ac:dyDescent="0.2">
      <c r="A626"/>
      <c r="H626"/>
    </row>
    <row r="627" spans="1:8" x14ac:dyDescent="0.2">
      <c r="A627"/>
      <c r="H627"/>
    </row>
    <row r="628" spans="1:8" x14ac:dyDescent="0.2">
      <c r="A628"/>
      <c r="H628"/>
    </row>
    <row r="629" spans="1:8" x14ac:dyDescent="0.2">
      <c r="A629"/>
      <c r="H629"/>
    </row>
    <row r="630" spans="1:8" x14ac:dyDescent="0.2">
      <c r="A630"/>
      <c r="H630"/>
    </row>
    <row r="631" spans="1:8" x14ac:dyDescent="0.2">
      <c r="A631"/>
      <c r="H631"/>
    </row>
    <row r="632" spans="1:8" x14ac:dyDescent="0.2">
      <c r="A632"/>
      <c r="H632"/>
    </row>
    <row r="633" spans="1:8" x14ac:dyDescent="0.2">
      <c r="A633"/>
      <c r="H633"/>
    </row>
    <row r="634" spans="1:8" x14ac:dyDescent="0.2">
      <c r="A634"/>
      <c r="H634"/>
    </row>
    <row r="635" spans="1:8" x14ac:dyDescent="0.2">
      <c r="A635"/>
      <c r="H635"/>
    </row>
    <row r="636" spans="1:8" x14ac:dyDescent="0.2">
      <c r="A636"/>
      <c r="H636"/>
    </row>
    <row r="637" spans="1:8" x14ac:dyDescent="0.2">
      <c r="A637"/>
      <c r="H637"/>
    </row>
    <row r="638" spans="1:8" x14ac:dyDescent="0.2">
      <c r="A638"/>
      <c r="H638"/>
    </row>
    <row r="639" spans="1:8" x14ac:dyDescent="0.2">
      <c r="A639"/>
      <c r="H639"/>
    </row>
    <row r="640" spans="1:8" x14ac:dyDescent="0.2">
      <c r="A640"/>
      <c r="H640"/>
    </row>
    <row r="641" spans="1:8" x14ac:dyDescent="0.2">
      <c r="A641"/>
      <c r="H641"/>
    </row>
    <row r="642" spans="1:8" x14ac:dyDescent="0.2">
      <c r="A642"/>
      <c r="H642"/>
    </row>
    <row r="643" spans="1:8" x14ac:dyDescent="0.2">
      <c r="A643"/>
      <c r="H643"/>
    </row>
    <row r="644" spans="1:8" x14ac:dyDescent="0.2">
      <c r="A644"/>
      <c r="H644"/>
    </row>
    <row r="645" spans="1:8" x14ac:dyDescent="0.2">
      <c r="A645"/>
      <c r="H645"/>
    </row>
    <row r="646" spans="1:8" x14ac:dyDescent="0.2">
      <c r="A646"/>
      <c r="H646"/>
    </row>
    <row r="647" spans="1:8" x14ac:dyDescent="0.2">
      <c r="A647"/>
      <c r="H647"/>
    </row>
    <row r="648" spans="1:8" x14ac:dyDescent="0.2">
      <c r="A648"/>
      <c r="H648"/>
    </row>
    <row r="649" spans="1:8" x14ac:dyDescent="0.2">
      <c r="A649"/>
      <c r="H649"/>
    </row>
    <row r="650" spans="1:8" x14ac:dyDescent="0.2">
      <c r="A650"/>
      <c r="H650"/>
    </row>
    <row r="651" spans="1:8" x14ac:dyDescent="0.2">
      <c r="A651"/>
      <c r="H651"/>
    </row>
    <row r="652" spans="1:8" x14ac:dyDescent="0.2">
      <c r="A652"/>
      <c r="H652"/>
    </row>
  </sheetData>
  <mergeCells count="36">
    <mergeCell ref="I32:J32"/>
    <mergeCell ref="I7:I9"/>
    <mergeCell ref="J7:J9"/>
    <mergeCell ref="B23:B24"/>
    <mergeCell ref="B25:B26"/>
    <mergeCell ref="B30:C30"/>
    <mergeCell ref="B27:B28"/>
    <mergeCell ref="B32:C32"/>
    <mergeCell ref="D32:F32"/>
    <mergeCell ref="B31:C31"/>
    <mergeCell ref="G11:G12"/>
    <mergeCell ref="G19:G20"/>
    <mergeCell ref="G21:G22"/>
    <mergeCell ref="G23:G24"/>
    <mergeCell ref="B2:C2"/>
    <mergeCell ref="D2:E2"/>
    <mergeCell ref="F2:G2"/>
    <mergeCell ref="B21:B22"/>
    <mergeCell ref="B13:B14"/>
    <mergeCell ref="G13:G14"/>
    <mergeCell ref="B15:B16"/>
    <mergeCell ref="G15:G16"/>
    <mergeCell ref="B17:B18"/>
    <mergeCell ref="G17:G18"/>
    <mergeCell ref="B19:B20"/>
    <mergeCell ref="B7:B8"/>
    <mergeCell ref="G7:G8"/>
    <mergeCell ref="B9:B10"/>
    <mergeCell ref="G9:G10"/>
    <mergeCell ref="B11:B12"/>
    <mergeCell ref="B4:C4"/>
    <mergeCell ref="B5:C5"/>
    <mergeCell ref="D4:F4"/>
    <mergeCell ref="D5:F5"/>
    <mergeCell ref="B6:C6"/>
    <mergeCell ref="D6:F6"/>
  </mergeCells>
  <conditionalFormatting sqref="D30:F30">
    <cfRule type="cellIs" dxfId="5" priority="4" operator="greaterThan">
      <formula>1</formula>
    </cfRule>
  </conditionalFormatting>
  <conditionalFormatting sqref="D31:F31">
    <cfRule type="cellIs" dxfId="4" priority="20" operator="greaterThan">
      <formula>7</formula>
    </cfRule>
  </conditionalFormatting>
  <conditionalFormatting sqref="D32:F32">
    <cfRule type="cellIs" dxfId="3" priority="1" operator="equal">
      <formula>"Laag"</formula>
    </cfRule>
    <cfRule type="cellIs" dxfId="2" priority="2" operator="equal">
      <formula>"Midden"</formula>
    </cfRule>
    <cfRule type="cellIs" dxfId="1" priority="3" operator="equal">
      <formula>"Hoog"</formula>
    </cfRule>
  </conditionalFormatting>
  <conditionalFormatting sqref="G31">
    <cfRule type="cellIs" dxfId="0" priority="11" operator="greaterThan">
      <formula>42</formula>
    </cfRule>
  </conditionalFormatting>
  <dataValidations xWindow="429" yWindow="672" count="1">
    <dataValidation type="list" allowBlank="1" showInputMessage="1" showErrorMessage="1" promptTitle="beschikbaarheid" prompt="kies 0 of 1, en vul maar 1 cel per rij/vraag in" sqref="D12:F12 D20:F20 D8:F8 D10:F10 D14:F14 D16:F16 D18:F18 D22:F22 D24:F24 D26:F26 D28:F28" xr:uid="{C16678F3-E3C3-4F60-B118-3ECC21406F16}">
      <formula1>beschikbaarheid</formula1>
    </dataValidation>
  </dataValidations>
  <pageMargins left="0.70866141732283472" right="0.70866141732283472" top="0.74803149606299213" bottom="0.74803149606299213" header="0.31496062992125984" footer="0.31496062992125984"/>
  <pageSetup paperSize="9" scale="57" orientation="portrait" r:id="rId1"/>
  <headerFooter>
    <oddHeader>&amp;R&amp;G</oddHeader>
    <oddFooter>&amp;LBedrijfsimpactanalyse (BIA) gemeenten&amp;C&amp;A&amp;R&amp;P van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43"/>
  <sheetViews>
    <sheetView zoomScaleNormal="100" workbookViewId="0">
      <selection activeCell="D16" sqref="D16"/>
    </sheetView>
  </sheetViews>
  <sheetFormatPr baseColWidth="10" defaultColWidth="31" defaultRowHeight="15" x14ac:dyDescent="0.2"/>
  <cols>
    <col min="1" max="1" width="2.83203125" style="6" customWidth="1"/>
    <col min="2" max="2" width="3.5" style="6" customWidth="1"/>
    <col min="3" max="3" width="21" style="4" customWidth="1"/>
    <col min="4" max="4" width="25.5" style="4" customWidth="1"/>
    <col min="5" max="5" width="26.5" style="6" customWidth="1"/>
    <col min="6" max="6" width="21.5" style="6" customWidth="1"/>
    <col min="7" max="7" width="5.1640625" style="6" customWidth="1"/>
    <col min="8" max="8" width="11.1640625" style="6" customWidth="1"/>
    <col min="9" max="9" width="36.5" style="6" customWidth="1"/>
    <col min="10" max="18" width="31" style="6"/>
    <col min="19" max="16384" width="31" style="4"/>
  </cols>
  <sheetData>
    <row r="1" spans="3:8" s="6" customFormat="1" x14ac:dyDescent="0.2"/>
    <row r="2" spans="3:8" s="6" customFormat="1" ht="21" x14ac:dyDescent="0.2">
      <c r="C2" s="115" t="s">
        <v>171</v>
      </c>
      <c r="D2" s="115"/>
      <c r="E2" s="115"/>
      <c r="F2" s="115"/>
    </row>
    <row r="3" spans="3:8" s="6" customFormat="1" ht="16" thickBot="1" x14ac:dyDescent="0.25"/>
    <row r="4" spans="3:8" ht="19" x14ac:dyDescent="0.2">
      <c r="C4" s="148" t="s">
        <v>49</v>
      </c>
      <c r="D4" s="149"/>
      <c r="E4" s="149"/>
      <c r="F4" s="150"/>
    </row>
    <row r="5" spans="3:8" s="6" customFormat="1" x14ac:dyDescent="0.2">
      <c r="C5" s="20" t="s">
        <v>56</v>
      </c>
      <c r="D5" s="143" t="str">
        <f>'Algemene Vragen'!C17</f>
        <v>&lt;In te vullen na het uitvoeren van de BIA met een korte samenvatting van betrouwbaarheidsaspecten en advies.&gt;</v>
      </c>
      <c r="E5" s="143"/>
      <c r="F5" s="144"/>
      <c r="H5" s="21" t="s">
        <v>172</v>
      </c>
    </row>
    <row r="6" spans="3:8" s="6" customFormat="1" x14ac:dyDescent="0.2">
      <c r="C6" s="20" t="s">
        <v>173</v>
      </c>
      <c r="D6" s="143" t="str">
        <f>'Algemene Vragen'!C11</f>
        <v xml:space="preserve">&lt;naam opsteller&gt; </v>
      </c>
      <c r="E6" s="143"/>
      <c r="F6" s="144"/>
    </row>
    <row r="7" spans="3:8" s="6" customFormat="1" x14ac:dyDescent="0.2">
      <c r="C7" s="20" t="s">
        <v>50</v>
      </c>
      <c r="D7" s="143" t="str">
        <f>'Algemene Vragen'!C5</f>
        <v>&lt;naam onderwijsinstelling&gt;</v>
      </c>
      <c r="E7" s="143"/>
      <c r="F7" s="144"/>
    </row>
    <row r="8" spans="3:8" s="6" customFormat="1" x14ac:dyDescent="0.2">
      <c r="C8" s="20" t="s">
        <v>52</v>
      </c>
      <c r="D8" s="143" t="str">
        <f>'Algemene Vragen'!C8</f>
        <v>&lt;afdeling, bureau, et cetera&gt;</v>
      </c>
      <c r="E8" s="143"/>
      <c r="F8" s="144"/>
    </row>
    <row r="9" spans="3:8" s="6" customFormat="1" ht="16" thickBot="1" x14ac:dyDescent="0.25">
      <c r="C9" s="22" t="s">
        <v>174</v>
      </c>
      <c r="D9" s="145">
        <f>'Algemene Vragen'!C35</f>
        <v>0</v>
      </c>
      <c r="E9" s="145"/>
      <c r="F9" s="146"/>
    </row>
    <row r="10" spans="3:8" s="6" customFormat="1" x14ac:dyDescent="0.2"/>
    <row r="11" spans="3:8" ht="19" x14ac:dyDescent="0.2">
      <c r="C11" s="106" t="s">
        <v>175</v>
      </c>
      <c r="D11" s="107"/>
      <c r="E11" s="151"/>
      <c r="F11" s="151"/>
    </row>
    <row r="12" spans="3:8" ht="16" thickBot="1" x14ac:dyDescent="0.25">
      <c r="C12" s="23" t="s">
        <v>176</v>
      </c>
      <c r="D12" s="108" t="s">
        <v>177</v>
      </c>
      <c r="E12" s="152"/>
      <c r="F12" s="153"/>
    </row>
    <row r="13" spans="3:8" ht="66.75" customHeight="1" x14ac:dyDescent="0.2">
      <c r="C13" s="11" t="s">
        <v>120</v>
      </c>
      <c r="D13" s="154" t="str">
        <f>IF(Impactanalyse!D32="Hoog","Maatregelen Plus"," ")</f>
        <v xml:space="preserve"> </v>
      </c>
      <c r="E13" s="155"/>
      <c r="F13" s="155"/>
    </row>
    <row r="14" spans="3:8" ht="75" customHeight="1" x14ac:dyDescent="0.2">
      <c r="C14" s="12" t="s">
        <v>121</v>
      </c>
      <c r="D14" s="156" t="str">
        <f>IF(Impactanalyse!D32="Midden","Maatregelen Standaard"," ")</f>
        <v>Maatregelen Standaard</v>
      </c>
      <c r="E14" s="157"/>
      <c r="F14" s="157"/>
    </row>
    <row r="15" spans="3:8" ht="71.25" customHeight="1" thickBot="1" x14ac:dyDescent="0.25">
      <c r="C15" s="13" t="s">
        <v>122</v>
      </c>
      <c r="D15" s="158" t="str">
        <f>IF(Impactanalyse!D32="Laag","Geen aanvullende maatregelen nodig"," ")</f>
        <v xml:space="preserve"> </v>
      </c>
      <c r="E15" s="159"/>
      <c r="F15" s="159"/>
    </row>
    <row r="16" spans="3:8" s="6" customFormat="1" ht="16" thickBot="1" x14ac:dyDescent="0.25">
      <c r="H16" s="24"/>
    </row>
    <row r="17" spans="2:8" s="6" customFormat="1" ht="19" x14ac:dyDescent="0.2">
      <c r="C17" s="148" t="s">
        <v>59</v>
      </c>
      <c r="D17" s="149"/>
      <c r="E17" s="149"/>
      <c r="F17" s="150"/>
    </row>
    <row r="18" spans="2:8" s="6" customFormat="1" ht="105" customHeight="1" thickBot="1" x14ac:dyDescent="0.25">
      <c r="B18" s="25"/>
      <c r="C18" s="147" t="str">
        <f>'Algemene Vragen'!C21</f>
        <v>Naam en functie geïnterviewden</v>
      </c>
      <c r="D18" s="145"/>
      <c r="E18" s="145"/>
      <c r="F18" s="146"/>
      <c r="H18" s="21" t="s">
        <v>178</v>
      </c>
    </row>
    <row r="19" spans="2:8" s="6" customFormat="1" x14ac:dyDescent="0.2"/>
    <row r="20" spans="2:8" s="6" customFormat="1" x14ac:dyDescent="0.2"/>
    <row r="21" spans="2:8" s="6" customFormat="1" x14ac:dyDescent="0.2">
      <c r="C21" s="26"/>
      <c r="D21" s="26"/>
      <c r="E21" s="26"/>
    </row>
    <row r="22" spans="2:8" s="6" customFormat="1" x14ac:dyDescent="0.2"/>
    <row r="23" spans="2:8" s="6" customFormat="1" x14ac:dyDescent="0.2">
      <c r="C23" s="142"/>
      <c r="D23" s="142"/>
      <c r="E23" s="142"/>
      <c r="F23" s="142"/>
    </row>
    <row r="24" spans="2:8" s="6" customFormat="1" x14ac:dyDescent="0.2">
      <c r="C24" s="142"/>
      <c r="D24" s="142"/>
      <c r="E24" s="142"/>
      <c r="F24" s="142"/>
    </row>
    <row r="25" spans="2:8" s="6" customFormat="1" x14ac:dyDescent="0.2"/>
    <row r="26" spans="2:8" s="6" customFormat="1" x14ac:dyDescent="0.2"/>
    <row r="27" spans="2:8" s="6" customFormat="1" x14ac:dyDescent="0.2"/>
    <row r="28" spans="2:8" s="6" customFormat="1" x14ac:dyDescent="0.2">
      <c r="C28" s="24"/>
    </row>
    <row r="29" spans="2:8" x14ac:dyDescent="0.2">
      <c r="C29" s="6"/>
      <c r="D29" s="6"/>
    </row>
    <row r="30" spans="2:8" x14ac:dyDescent="0.2">
      <c r="C30" s="24"/>
      <c r="D30" s="6"/>
    </row>
    <row r="31" spans="2:8" x14ac:dyDescent="0.2">
      <c r="C31" s="6"/>
      <c r="D31" s="6"/>
    </row>
    <row r="32" spans="2:8" x14ac:dyDescent="0.2">
      <c r="C32" s="24"/>
      <c r="D32" s="6"/>
    </row>
    <row r="33" spans="3:4" x14ac:dyDescent="0.2">
      <c r="C33" s="6"/>
      <c r="D33" s="6"/>
    </row>
    <row r="34" spans="3:4" x14ac:dyDescent="0.2">
      <c r="C34" s="6"/>
      <c r="D34" s="6"/>
    </row>
    <row r="35" spans="3:4" x14ac:dyDescent="0.2">
      <c r="C35" s="6"/>
      <c r="D35" s="6"/>
    </row>
    <row r="36" spans="3:4" x14ac:dyDescent="0.2">
      <c r="C36" s="6"/>
      <c r="D36" s="6"/>
    </row>
    <row r="37" spans="3:4" x14ac:dyDescent="0.2">
      <c r="C37" s="6"/>
      <c r="D37" s="6"/>
    </row>
    <row r="38" spans="3:4" x14ac:dyDescent="0.2">
      <c r="C38" s="6"/>
      <c r="D38" s="6"/>
    </row>
    <row r="39" spans="3:4" x14ac:dyDescent="0.2">
      <c r="C39" s="6"/>
      <c r="D39" s="6"/>
    </row>
    <row r="40" spans="3:4" x14ac:dyDescent="0.2">
      <c r="C40" s="6"/>
      <c r="D40" s="6"/>
    </row>
    <row r="41" spans="3:4" x14ac:dyDescent="0.2">
      <c r="C41" s="6"/>
      <c r="D41" s="6"/>
    </row>
    <row r="42" spans="3:4" x14ac:dyDescent="0.2">
      <c r="C42" s="6"/>
      <c r="D42" s="6"/>
    </row>
    <row r="43" spans="3:4" x14ac:dyDescent="0.2">
      <c r="C43" s="6"/>
      <c r="D43" s="6"/>
    </row>
  </sheetData>
  <mergeCells count="16">
    <mergeCell ref="C2:F2"/>
    <mergeCell ref="C4:F4"/>
    <mergeCell ref="C17:F17"/>
    <mergeCell ref="C23:F23"/>
    <mergeCell ref="E11:F11"/>
    <mergeCell ref="E12:F12"/>
    <mergeCell ref="D13:F13"/>
    <mergeCell ref="D14:F14"/>
    <mergeCell ref="D15:F15"/>
    <mergeCell ref="C24:F24"/>
    <mergeCell ref="D5:F5"/>
    <mergeCell ref="D6:F6"/>
    <mergeCell ref="D7:F7"/>
    <mergeCell ref="D8:F8"/>
    <mergeCell ref="D9:F9"/>
    <mergeCell ref="C18:F18"/>
  </mergeCells>
  <pageMargins left="0.70866141732283472" right="0.70866141732283472" top="0.74803149606299213" bottom="0.74803149606299213" header="0.31496062992125984" footer="0.31496062992125984"/>
  <pageSetup paperSize="9" scale="92" orientation="portrait" r:id="rId1"/>
  <headerFooter>
    <oddHeader>&amp;R&amp;G</oddHeader>
    <oddFooter>&amp;LBedrijfsimpactanalyse (BIA) gemeenten&amp;C&amp;A&amp;R&amp;P van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7"/>
  <sheetViews>
    <sheetView topLeftCell="B1" workbookViewId="0">
      <selection activeCell="L8" sqref="L8"/>
    </sheetView>
  </sheetViews>
  <sheetFormatPr baseColWidth="10" defaultColWidth="8.83203125" defaultRowHeight="15" x14ac:dyDescent="0.2"/>
  <cols>
    <col min="3" max="3" width="11" customWidth="1"/>
    <col min="4" max="4" width="12" customWidth="1"/>
    <col min="5" max="5" width="26" customWidth="1"/>
    <col min="6" max="14" width="2.83203125" customWidth="1"/>
    <col min="16" max="16" width="12.5" customWidth="1"/>
    <col min="17" max="17" width="18" customWidth="1"/>
    <col min="18" max="20" width="4.5" customWidth="1"/>
  </cols>
  <sheetData>
    <row r="1" spans="1:21" x14ac:dyDescent="0.2">
      <c r="A1" t="s">
        <v>179</v>
      </c>
      <c r="U1" s="1"/>
    </row>
    <row r="2" spans="1:21" x14ac:dyDescent="0.2">
      <c r="C2" s="3" t="s">
        <v>180</v>
      </c>
      <c r="D2" s="2"/>
      <c r="E2" s="2"/>
      <c r="O2" s="1" t="s">
        <v>181</v>
      </c>
    </row>
    <row r="3" spans="1:21" x14ac:dyDescent="0.2">
      <c r="C3" s="2"/>
      <c r="D3" s="2"/>
      <c r="E3" s="2"/>
      <c r="O3" t="s">
        <v>182</v>
      </c>
      <c r="Q3" t="s">
        <v>183</v>
      </c>
    </row>
    <row r="4" spans="1:21" x14ac:dyDescent="0.2">
      <c r="C4" s="2"/>
      <c r="D4" s="2"/>
      <c r="E4" s="2"/>
      <c r="O4" t="s">
        <v>112</v>
      </c>
      <c r="Q4" t="s">
        <v>184</v>
      </c>
    </row>
    <row r="5" spans="1:21" x14ac:dyDescent="0.2">
      <c r="C5" s="2"/>
      <c r="D5" s="2"/>
      <c r="E5" s="2"/>
      <c r="O5">
        <v>0</v>
      </c>
    </row>
    <row r="6" spans="1:21" x14ac:dyDescent="0.2">
      <c r="C6" s="2"/>
      <c r="D6" s="2"/>
      <c r="E6" s="2"/>
      <c r="O6">
        <v>1</v>
      </c>
    </row>
    <row r="7" spans="1:21" x14ac:dyDescent="0.2">
      <c r="C7" s="2"/>
      <c r="D7" s="2"/>
      <c r="E7" s="2"/>
    </row>
    <row r="8" spans="1:21" x14ac:dyDescent="0.2">
      <c r="C8" s="2"/>
      <c r="D8" s="2"/>
      <c r="E8" s="2"/>
    </row>
    <row r="9" spans="1:21" x14ac:dyDescent="0.2">
      <c r="C9" s="2"/>
      <c r="D9" s="2"/>
      <c r="E9" s="2"/>
    </row>
    <row r="10" spans="1:21" x14ac:dyDescent="0.2">
      <c r="C10" s="2"/>
      <c r="D10" s="2"/>
      <c r="E10" s="2"/>
    </row>
    <row r="11" spans="1:21" x14ac:dyDescent="0.2">
      <c r="C11" s="2"/>
      <c r="D11" s="2"/>
      <c r="E11" s="2"/>
    </row>
    <row r="12" spans="1:21" x14ac:dyDescent="0.2">
      <c r="C12" s="2"/>
      <c r="D12" s="2"/>
      <c r="E12" s="2"/>
    </row>
    <row r="13" spans="1:21" x14ac:dyDescent="0.2">
      <c r="C13" s="2"/>
      <c r="D13" s="2"/>
      <c r="E13" s="2"/>
    </row>
    <row r="14" spans="1:21" x14ac:dyDescent="0.2">
      <c r="C14" s="2"/>
      <c r="D14" s="2"/>
      <c r="E14" s="2"/>
    </row>
    <row r="15" spans="1:21" x14ac:dyDescent="0.2">
      <c r="C15" s="2"/>
      <c r="D15" s="2"/>
      <c r="E15" s="2"/>
    </row>
    <row r="16" spans="1:21" x14ac:dyDescent="0.2">
      <c r="C16" s="2"/>
      <c r="D16" s="2"/>
      <c r="E16" s="2"/>
    </row>
    <row r="17" spans="3:5" x14ac:dyDescent="0.2">
      <c r="C17" s="2"/>
      <c r="D17" s="2"/>
      <c r="E17" s="2"/>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2F5557B1DBAD54F812EC87D46016668" ma:contentTypeVersion="10" ma:contentTypeDescription="Een nieuw document maken." ma:contentTypeScope="" ma:versionID="6be3c6cc431a56a1d721ab0ec7e28029">
  <xsd:schema xmlns:xsd="http://www.w3.org/2001/XMLSchema" xmlns:xs="http://www.w3.org/2001/XMLSchema" xmlns:p="http://schemas.microsoft.com/office/2006/metadata/properties" xmlns:ns2="1b1c90e6-a7ae-44db-b960-95023a13a5bd" targetNamespace="http://schemas.microsoft.com/office/2006/metadata/properties" ma:root="true" ma:fieldsID="057a0f7899ee37bc910f867192d585e3" ns2:_="">
    <xsd:import namespace="1b1c90e6-a7ae-44db-b960-95023a13a5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c90e6-a7ae-44db-b960-95023a13a5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937D3B-D1E2-448E-9E61-BC615626AF2C}">
  <ds:schemaRefs>
    <ds:schemaRef ds:uri="1b1c90e6-a7ae-44db-b960-95023a13a5bd"/>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3FF0F01-651C-4631-A664-62817027A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c90e6-a7ae-44db-b960-95023a13a5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25188C-31A3-4FD5-9D71-6E3760EF60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6</vt:i4>
      </vt:variant>
      <vt:variant>
        <vt:lpstr>Benoemde bereiken</vt:lpstr>
      </vt:variant>
      <vt:variant>
        <vt:i4>13</vt:i4>
      </vt:variant>
    </vt:vector>
  </HeadingPairs>
  <TitlesOfParts>
    <vt:vector size="19" baseType="lpstr">
      <vt:lpstr>Colofon</vt:lpstr>
      <vt:lpstr>Toelichting BIA</vt:lpstr>
      <vt:lpstr>Algemene Vragen</vt:lpstr>
      <vt:lpstr>Impactanalyse</vt:lpstr>
      <vt:lpstr>Resultaat</vt:lpstr>
      <vt:lpstr>Waarderingstabellen</vt:lpstr>
      <vt:lpstr>'Algemene Vragen'!Afdrukbereik</vt:lpstr>
      <vt:lpstr>Colofon!Afdrukbereik</vt:lpstr>
      <vt:lpstr>Impactanalyse!Afdrukbereik</vt:lpstr>
      <vt:lpstr>Resultaat!Afdrukbereik</vt:lpstr>
      <vt:lpstr>'Toelichting BIA'!Afdrukbereik</vt:lpstr>
      <vt:lpstr>besalt</vt:lpstr>
      <vt:lpstr>besalt1</vt:lpstr>
      <vt:lpstr>Impactanalyse!beschikbaarheid</vt:lpstr>
      <vt:lpstr>beschikbaarheid</vt:lpstr>
      <vt:lpstr>Integriteit</vt:lpstr>
      <vt:lpstr>keuzep2</vt:lpstr>
      <vt:lpstr>privacy</vt:lpstr>
      <vt:lpstr>Vertrouwelijkheid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2019-05-15T06:29:14Z</dcterms:created>
  <dcterms:modified xsi:type="dcterms:W3CDTF">2024-12-11T15:07:56Z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0x01010002F5557B1DBAD54F812EC87D46016668</vt:lpwstr>
  </property>
</Properties>
</file>